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40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9" i="1" l="1"/>
  <c r="F129" i="1"/>
  <c r="D129" i="1"/>
  <c r="H128" i="1"/>
  <c r="F128" i="1"/>
  <c r="D128" i="1"/>
  <c r="H127" i="1"/>
  <c r="F127" i="1"/>
  <c r="D127" i="1"/>
  <c r="H126" i="1"/>
  <c r="F126" i="1"/>
  <c r="D126" i="1"/>
  <c r="H125" i="1"/>
  <c r="F125" i="1"/>
  <c r="D125" i="1"/>
  <c r="H124" i="1"/>
  <c r="F124" i="1"/>
  <c r="D124" i="1"/>
  <c r="H123" i="1"/>
  <c r="F123" i="1"/>
  <c r="D123" i="1"/>
  <c r="H120" i="1"/>
  <c r="F120" i="1"/>
  <c r="D120" i="1"/>
  <c r="H119" i="1"/>
  <c r="F119" i="1"/>
  <c r="D119" i="1"/>
  <c r="H118" i="1"/>
  <c r="F118" i="1"/>
  <c r="D118" i="1"/>
  <c r="H117" i="1"/>
  <c r="F117" i="1"/>
  <c r="D117" i="1"/>
  <c r="H116" i="1"/>
  <c r="F116" i="1"/>
  <c r="D116" i="1"/>
  <c r="H115" i="1"/>
  <c r="F115" i="1"/>
  <c r="D115" i="1"/>
  <c r="H114" i="1"/>
  <c r="F114" i="1"/>
  <c r="D114" i="1"/>
  <c r="H113" i="1"/>
  <c r="F113" i="1"/>
  <c r="D113" i="1"/>
  <c r="H112" i="1"/>
  <c r="F112" i="1"/>
  <c r="D112" i="1"/>
  <c r="H111" i="1"/>
  <c r="F111" i="1"/>
  <c r="D111" i="1"/>
  <c r="H109" i="1"/>
  <c r="F109" i="1"/>
  <c r="D109" i="1"/>
  <c r="H108" i="1"/>
  <c r="F108" i="1"/>
  <c r="D108" i="1"/>
  <c r="H107" i="1"/>
  <c r="F107" i="1"/>
  <c r="D107" i="1"/>
  <c r="H106" i="1"/>
  <c r="F106" i="1"/>
  <c r="D106" i="1"/>
  <c r="H105" i="1"/>
  <c r="F105" i="1"/>
  <c r="D105" i="1"/>
  <c r="H104" i="1"/>
  <c r="F104" i="1"/>
  <c r="D104" i="1"/>
  <c r="H103" i="1"/>
  <c r="F103" i="1"/>
  <c r="D103" i="1"/>
  <c r="H102" i="1"/>
  <c r="F102" i="1"/>
  <c r="D102" i="1"/>
  <c r="H101" i="1"/>
  <c r="F101" i="1"/>
  <c r="D101" i="1"/>
  <c r="H100" i="1"/>
  <c r="F100" i="1"/>
  <c r="D100" i="1"/>
  <c r="H99" i="1"/>
  <c r="F99" i="1"/>
  <c r="D99" i="1"/>
  <c r="H98" i="1"/>
  <c r="F98" i="1"/>
  <c r="D98" i="1"/>
  <c r="H97" i="1"/>
  <c r="F97" i="1"/>
  <c r="D97" i="1"/>
  <c r="H96" i="1"/>
  <c r="F96" i="1"/>
  <c r="D96" i="1"/>
  <c r="H95" i="1"/>
  <c r="F95" i="1"/>
  <c r="D95" i="1"/>
  <c r="H94" i="1"/>
  <c r="F94" i="1"/>
  <c r="D94" i="1"/>
  <c r="H93" i="1"/>
  <c r="F93" i="1"/>
  <c r="D93" i="1"/>
  <c r="H89" i="1"/>
  <c r="F89" i="1"/>
  <c r="D89" i="1"/>
  <c r="H88" i="1"/>
  <c r="F88" i="1"/>
  <c r="D88" i="1"/>
  <c r="H87" i="1"/>
  <c r="F87" i="1"/>
  <c r="D87" i="1"/>
  <c r="H86" i="1"/>
  <c r="F86" i="1"/>
  <c r="D86" i="1"/>
  <c r="H85" i="1"/>
  <c r="F85" i="1"/>
  <c r="D85" i="1"/>
  <c r="H84" i="1"/>
  <c r="F84" i="1"/>
  <c r="D84" i="1"/>
  <c r="H83" i="1"/>
  <c r="F83" i="1"/>
  <c r="D83" i="1"/>
  <c r="H82" i="1"/>
  <c r="F82" i="1"/>
  <c r="D82" i="1"/>
  <c r="H81" i="1"/>
  <c r="F81" i="1"/>
  <c r="D81" i="1"/>
  <c r="H80" i="1"/>
  <c r="F80" i="1"/>
  <c r="D80" i="1"/>
  <c r="H79" i="1"/>
  <c r="F79" i="1"/>
  <c r="D79" i="1"/>
  <c r="H78" i="1"/>
  <c r="F78" i="1"/>
  <c r="D78" i="1"/>
  <c r="H77" i="1"/>
  <c r="F77" i="1"/>
  <c r="D77" i="1"/>
  <c r="H76" i="1"/>
  <c r="F76" i="1"/>
  <c r="D76" i="1"/>
  <c r="H75" i="1"/>
  <c r="F75" i="1"/>
  <c r="D75" i="1"/>
  <c r="H74" i="1"/>
  <c r="F74" i="1"/>
  <c r="D74" i="1"/>
  <c r="H73" i="1"/>
  <c r="F73" i="1"/>
  <c r="D73" i="1"/>
  <c r="H72" i="1"/>
  <c r="F72" i="1"/>
  <c r="D72" i="1"/>
  <c r="H71" i="1"/>
  <c r="F71" i="1"/>
  <c r="D71" i="1"/>
  <c r="H70" i="1"/>
  <c r="F70" i="1"/>
  <c r="D70" i="1"/>
  <c r="H69" i="1"/>
  <c r="F69" i="1"/>
  <c r="D69" i="1"/>
  <c r="H68" i="1"/>
  <c r="F68" i="1"/>
  <c r="D68" i="1"/>
  <c r="H66" i="1"/>
  <c r="F66" i="1"/>
  <c r="D66" i="1"/>
  <c r="H65" i="1"/>
  <c r="F65" i="1"/>
  <c r="D65" i="1"/>
  <c r="H64" i="1"/>
  <c r="F64" i="1"/>
  <c r="D64" i="1"/>
  <c r="H63" i="1"/>
  <c r="F63" i="1"/>
  <c r="D63" i="1"/>
  <c r="H62" i="1"/>
  <c r="F62" i="1"/>
  <c r="D62" i="1"/>
  <c r="H61" i="1"/>
  <c r="F61" i="1"/>
  <c r="D61" i="1"/>
  <c r="H60" i="1"/>
  <c r="F60" i="1"/>
  <c r="D60" i="1"/>
  <c r="H59" i="1"/>
  <c r="F59" i="1"/>
  <c r="D59" i="1"/>
  <c r="H58" i="1"/>
  <c r="F58" i="1"/>
  <c r="D58" i="1"/>
  <c r="H57" i="1"/>
  <c r="F57" i="1"/>
  <c r="D57" i="1"/>
  <c r="H56" i="1"/>
  <c r="F56" i="1"/>
  <c r="D56" i="1"/>
  <c r="H55" i="1"/>
  <c r="F55" i="1"/>
  <c r="D55" i="1"/>
  <c r="H54" i="1"/>
  <c r="F54" i="1"/>
  <c r="D54" i="1"/>
  <c r="H51" i="1"/>
  <c r="F51" i="1"/>
  <c r="D51" i="1"/>
  <c r="H50" i="1"/>
  <c r="F50" i="1"/>
  <c r="D50" i="1"/>
  <c r="H49" i="1"/>
  <c r="F49" i="1"/>
  <c r="D49" i="1"/>
  <c r="H48" i="1"/>
  <c r="F48" i="1"/>
  <c r="D48" i="1"/>
  <c r="H47" i="1"/>
  <c r="F47" i="1"/>
  <c r="D47" i="1"/>
  <c r="H46" i="1"/>
  <c r="F46" i="1"/>
  <c r="D46" i="1"/>
  <c r="H45" i="1"/>
  <c r="F45" i="1"/>
  <c r="D45" i="1"/>
  <c r="H44" i="1"/>
  <c r="F44" i="1"/>
  <c r="D44" i="1"/>
  <c r="H43" i="1"/>
  <c r="F43" i="1"/>
  <c r="D43" i="1"/>
</calcChain>
</file>

<file path=xl/sharedStrings.xml><?xml version="1.0" encoding="utf-8"?>
<sst xmlns="http://schemas.openxmlformats.org/spreadsheetml/2006/main" count="363" uniqueCount="174">
  <si>
    <t xml:space="preserve">ПРЕЙСКУРАНТ  </t>
  </si>
  <si>
    <t>Краевого государственного унитарного предприятия "Камчатский Водоканал" на проведение платных работ и услуг, оказываемых (выполняемых) для физических и юридических лиц.</t>
  </si>
  <si>
    <t>№ п/п</t>
  </si>
  <si>
    <t>Наименование работ, услуг</t>
  </si>
  <si>
    <t>Ед. изм.</t>
  </si>
  <si>
    <t>Цена (руб.)</t>
  </si>
  <si>
    <t xml:space="preserve">без с НДС 
</t>
  </si>
  <si>
    <t xml:space="preserve">с НДС*
</t>
  </si>
  <si>
    <t>1. Услуги Дирекции водоснабжения</t>
  </si>
  <si>
    <t>1.1</t>
  </si>
  <si>
    <t>Услуги по осмотру водопроводных сетей</t>
  </si>
  <si>
    <t>услуга</t>
  </si>
  <si>
    <t>1.2</t>
  </si>
  <si>
    <t>Работа бригады по подключению и отключению водоснабжения (летний период)</t>
  </si>
  <si>
    <t>1.3</t>
  </si>
  <si>
    <t>Работа бригады по подключению и отключению водоснабжения (зимний период)</t>
  </si>
  <si>
    <t>1.4</t>
  </si>
  <si>
    <t>Работа бригады водопроводной сети (со сварочными работами)</t>
  </si>
  <si>
    <t>бригадо-час</t>
  </si>
  <si>
    <t>1.5</t>
  </si>
  <si>
    <t>Работа бригады водопроводной сети (без сварочных работ)</t>
  </si>
  <si>
    <t>1.6</t>
  </si>
  <si>
    <t>Работа котла парового прямоточного (парогенератора)</t>
  </si>
  <si>
    <t>1 час</t>
  </si>
  <si>
    <t>1.7</t>
  </si>
  <si>
    <t>Поставка дезинфицирующего средства гипохлорита натрия (ГПХН) в 8 % концентрации (без тары)</t>
  </si>
  <si>
    <t>1 л.</t>
  </si>
  <si>
    <t>2. Услуги Дирекции водоотведения</t>
  </si>
  <si>
    <t>2.1</t>
  </si>
  <si>
    <t>Услуги по осмотру канализационных сетей</t>
  </si>
  <si>
    <t>2.2</t>
  </si>
  <si>
    <t>Вызов представителя для согласования земляных работ в месте расположения сетей</t>
  </si>
  <si>
    <t>2.3</t>
  </si>
  <si>
    <t>Работа бригады канализационной сети. При привлечении к работе илососа стоимость 1 машино/часа илососа оплачивается отдельно.</t>
  </si>
  <si>
    <t>3. Услуги цеха контрольно-измерительных приборов и автоматики</t>
  </si>
  <si>
    <t>3.1</t>
  </si>
  <si>
    <t>Настройка частотно-регулируемого преобразователя</t>
  </si>
  <si>
    <t>3.2</t>
  </si>
  <si>
    <t>Установка и настройка расходомера учета сточных вод ЭХО-Р-03 с монтажным комплектом на самотечном трубопроводе или лотке правильной формы в готовой камере учета</t>
  </si>
  <si>
    <t>3.3</t>
  </si>
  <si>
    <t>Установка и настройка расходомера учета сточных вод  SOFREL LT-US с монтажным комплектом на самотечном трубопроводе или лотке правильной формы в готовой камере учета</t>
  </si>
  <si>
    <t xml:space="preserve">4. Услуги службы технического надзора </t>
  </si>
  <si>
    <t>4.1</t>
  </si>
  <si>
    <t>Повторное опломбирование узла учета</t>
  </si>
  <si>
    <t>4.2</t>
  </si>
  <si>
    <t>Отключение (ограничение) потребителей от водоснабжения / водоотведения с последующим подключением, в соответствии с пуктами 117, 118, 119, 120, 121 Правил предоставления коммунальных услуг</t>
  </si>
  <si>
    <t>5. Услуги производственного отдела</t>
  </si>
  <si>
    <t>5.1</t>
  </si>
  <si>
    <t>Трассировка трубопровода</t>
  </si>
  <si>
    <t>5.2</t>
  </si>
  <si>
    <t>Поиск утечек</t>
  </si>
  <si>
    <t>6. Услуги службы охраны труда и промышленной безопасности</t>
  </si>
  <si>
    <t>6.1</t>
  </si>
  <si>
    <t>Предрейсовый, послерейсовый медицинский осмотр водителей транспортных средств</t>
  </si>
  <si>
    <t>7</t>
  </si>
  <si>
    <t>Изготовление документальной копии на МФУ (формата А-4)</t>
  </si>
  <si>
    <t>7. Услуги ремонтно-строительного цеха</t>
  </si>
  <si>
    <t>7.1</t>
  </si>
  <si>
    <r>
      <t>Сварка полиэтиленовых трубопроводов встык (</t>
    </r>
    <r>
      <rPr>
        <sz val="12"/>
        <rFont val="Times New Roman"/>
        <family val="1"/>
        <charset val="204"/>
      </rPr>
      <t>без учета транспортных расходов и стоимости расходных материалов</t>
    </r>
    <r>
      <rPr>
        <sz val="12"/>
        <color theme="1"/>
        <rFont val="Times New Roman"/>
        <family val="1"/>
        <charset val="204"/>
      </rPr>
      <t>).</t>
    </r>
  </si>
  <si>
    <t>с 8:30 до 17:30
рабочие дни</t>
  </si>
  <si>
    <t xml:space="preserve">с 17:30 до 19:30
рабочие дни </t>
  </si>
  <si>
    <r>
      <t xml:space="preserve">с 19:30 до 8:30
</t>
    </r>
    <r>
      <rPr>
        <sz val="10"/>
        <rFont val="Times New Roman"/>
        <family val="1"/>
        <charset val="204"/>
      </rPr>
      <t>рабочие,выходные и прадничные дни</t>
    </r>
  </si>
  <si>
    <t>без НДС</t>
  </si>
  <si>
    <t>с НДС*</t>
  </si>
  <si>
    <t>7.1.1</t>
  </si>
  <si>
    <t>Зимний период:</t>
  </si>
  <si>
    <t>7.1.1.1</t>
  </si>
  <si>
    <t>- на диаметр трубы 90 мм</t>
  </si>
  <si>
    <t>1 стык</t>
  </si>
  <si>
    <t>7.1.1.2</t>
  </si>
  <si>
    <t>- на диаметр трубы 110 мм</t>
  </si>
  <si>
    <t>7.1.1.3</t>
  </si>
  <si>
    <t>- на диаметр трубы 125 мм</t>
  </si>
  <si>
    <t>7.1.1.4</t>
  </si>
  <si>
    <t>- на диаметр трубы 140 мм</t>
  </si>
  <si>
    <t>7.1.1.5</t>
  </si>
  <si>
    <t>- на диаметр трубы 160 мм</t>
  </si>
  <si>
    <t>7.1.1.6</t>
  </si>
  <si>
    <t>- на диаметр трубы 180 мм</t>
  </si>
  <si>
    <t>7.1.1.7</t>
  </si>
  <si>
    <t>- на диаметр трубы 200 мм</t>
  </si>
  <si>
    <t>7.1.1.8</t>
  </si>
  <si>
    <t>- на диаметр трубы 225 мм</t>
  </si>
  <si>
    <t>7.1.1.9</t>
  </si>
  <si>
    <t>- на диаметр трубы 250 мм</t>
  </si>
  <si>
    <t>7.1.1.10</t>
  </si>
  <si>
    <t>- на диаметр трубы 280 мм</t>
  </si>
  <si>
    <t>7.1.1.11</t>
  </si>
  <si>
    <t>- на диаметр трубы 315 мм</t>
  </si>
  <si>
    <t>7.1.1.12</t>
  </si>
  <si>
    <t>- на диаметр трубы 355 мм</t>
  </si>
  <si>
    <t>7.1.1.13</t>
  </si>
  <si>
    <t>- на диаметр трубы 400 мм</t>
  </si>
  <si>
    <t>7.1.1.14</t>
  </si>
  <si>
    <t>- на диаметр трубы 450 мм</t>
  </si>
  <si>
    <t>7.1.1.15</t>
  </si>
  <si>
    <t>- на диаметр трубы 500 мм</t>
  </si>
  <si>
    <t>7.1.1.16</t>
  </si>
  <si>
    <t>- на диаметр трубы 560 мм</t>
  </si>
  <si>
    <t>7.1.1.17</t>
  </si>
  <si>
    <t>- на диаметр трубы 630 мм</t>
  </si>
  <si>
    <t>7.1.1.18</t>
  </si>
  <si>
    <t>- на диаметр трубы 710 мм</t>
  </si>
  <si>
    <t>7.1.1.19</t>
  </si>
  <si>
    <t>- на диаметр трубы 800 мм</t>
  </si>
  <si>
    <t>7.1.1.20</t>
  </si>
  <si>
    <t>- на диаметр трубы 900 мм</t>
  </si>
  <si>
    <t>7.1.1.21</t>
  </si>
  <si>
    <t>- на диаметр трубы 1000 мм</t>
  </si>
  <si>
    <t>7.1.1.22</t>
  </si>
  <si>
    <t>- на диаметр трубы 1200 мм</t>
  </si>
  <si>
    <t>7.1.2</t>
  </si>
  <si>
    <t>Летний период:</t>
  </si>
  <si>
    <t>7.1.2.1</t>
  </si>
  <si>
    <t>7.1.2.2</t>
  </si>
  <si>
    <t>7.1.2.3</t>
  </si>
  <si>
    <t>7.1.2.4</t>
  </si>
  <si>
    <t>7.1.2.5</t>
  </si>
  <si>
    <t>7.1.2.6</t>
  </si>
  <si>
    <t>7.1.2.7</t>
  </si>
  <si>
    <t>7.1.2.8</t>
  </si>
  <si>
    <t>7.1.2.9</t>
  </si>
  <si>
    <t>7.1.2.10</t>
  </si>
  <si>
    <t>7.1.2.11</t>
  </si>
  <si>
    <t>7.1.2.12</t>
  </si>
  <si>
    <t>7.1.2.13</t>
  </si>
  <si>
    <t>7.1.2.14</t>
  </si>
  <si>
    <t>7.1.2.15</t>
  </si>
  <si>
    <t>7.1.2.16</t>
  </si>
  <si>
    <t>7.1.2.17</t>
  </si>
  <si>
    <t>7.1.2.18</t>
  </si>
  <si>
    <t>7.1.2.19</t>
  </si>
  <si>
    <t>7.1.2.20</t>
  </si>
  <si>
    <t>7.1.2.21</t>
  </si>
  <si>
    <t>7.1.2.22</t>
  </si>
  <si>
    <t>7.2</t>
  </si>
  <si>
    <r>
      <t>Электромуфтовая сварка полиэтиленовых трубопроводов (</t>
    </r>
    <r>
      <rPr>
        <sz val="12"/>
        <rFont val="Times New Roman"/>
        <family val="1"/>
        <charset val="204"/>
      </rPr>
      <t>без учета транспортных расходов и стоимости расходных материалов</t>
    </r>
    <r>
      <rPr>
        <sz val="12"/>
        <color theme="1"/>
        <rFont val="Times New Roman"/>
        <family val="1"/>
        <charset val="204"/>
      </rPr>
      <t>).</t>
    </r>
  </si>
  <si>
    <t>7.2.1</t>
  </si>
  <si>
    <t>7.2.1.1</t>
  </si>
  <si>
    <t>7.2.1.2</t>
  </si>
  <si>
    <t>7.2.1.3</t>
  </si>
  <si>
    <t>7.2.1.4</t>
  </si>
  <si>
    <t>7.2.1.5</t>
  </si>
  <si>
    <t>7.2.1.6</t>
  </si>
  <si>
    <t>7.2.1.7</t>
  </si>
  <si>
    <t>7.2.1.8</t>
  </si>
  <si>
    <t>7.2.1.9</t>
  </si>
  <si>
    <t>7.2.1.10</t>
  </si>
  <si>
    <t>7.2.1.11</t>
  </si>
  <si>
    <t>7.2.1.12</t>
  </si>
  <si>
    <t>7.2.1.13</t>
  </si>
  <si>
    <t>7.2.1.14</t>
  </si>
  <si>
    <t>7.2.1.15</t>
  </si>
  <si>
    <t>7.2.1.16</t>
  </si>
  <si>
    <t>7.2.1.17</t>
  </si>
  <si>
    <t>7.2.2</t>
  </si>
  <si>
    <t>7.2.2.1</t>
  </si>
  <si>
    <t>7.2.2.2</t>
  </si>
  <si>
    <t>7.2.2.3</t>
  </si>
  <si>
    <t>7.2.2.4</t>
  </si>
  <si>
    <t>7.2.2.5</t>
  </si>
  <si>
    <t>7.2.2.6</t>
  </si>
  <si>
    <t>7.2.2.7</t>
  </si>
  <si>
    <t>7.2.2.8</t>
  </si>
  <si>
    <t>7.2.2.9</t>
  </si>
  <si>
    <t>7.2.2.10</t>
  </si>
  <si>
    <t>7.2.2.11</t>
  </si>
  <si>
    <t>7.2.2.12</t>
  </si>
  <si>
    <t>7.2.2.13</t>
  </si>
  <si>
    <t>7.2.2.14</t>
  </si>
  <si>
    <t>7.2.2.15</t>
  </si>
  <si>
    <t>7.2.2.16</t>
  </si>
  <si>
    <t>7.2.2.17</t>
  </si>
  <si>
    <t>* с 01.01.2026 налог на добавленную стоимость составляет 22%  в соответствии с Федеральным законом от 28.11.2025 г. № 425-ФЗ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</si>
</sst>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rgb="FF0000FF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11" fillId="0" borderId="0"/>
  </cellStyleXfs>
  <cellXfs count="8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3" fillId="0" borderId="0" xfId="1" applyFont="1" applyAlignment="1">
      <alignment horizontal="right"/>
    </xf>
    <xf numFmtId="0" fontId="4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2" applyFont="1" applyFill="1"/>
    <xf numFmtId="0" fontId="1" fillId="3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horizontal="left" vertical="center" wrapText="1"/>
    </xf>
    <xf numFmtId="0" fontId="10" fillId="2" borderId="6" xfId="3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left" vertical="center" wrapText="1" indent="2"/>
    </xf>
    <xf numFmtId="4" fontId="10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/>
    <xf numFmtId="0" fontId="3" fillId="0" borderId="0" xfId="0" applyFont="1" applyFill="1" applyAlignment="1">
      <alignment horizontal="left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49" fontId="14" fillId="0" borderId="6" xfId="0" applyNumberFormat="1" applyFont="1" applyFill="1" applyBorder="1" applyAlignment="1">
      <alignment horizontal="left" vertical="center" wrapText="1"/>
    </xf>
    <xf numFmtId="49" fontId="14" fillId="0" borderId="7" xfId="0" applyNumberFormat="1" applyFont="1" applyFill="1" applyBorder="1" applyAlignment="1">
      <alignment horizontal="left" vertical="center" wrapText="1"/>
    </xf>
    <xf numFmtId="49" fontId="14" fillId="0" borderId="8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" fontId="12" fillId="0" borderId="6" xfId="0" applyNumberFormat="1" applyFont="1" applyFill="1" applyBorder="1" applyAlignment="1">
      <alignment horizontal="center" vertical="center" wrapText="1"/>
    </xf>
    <xf numFmtId="4" fontId="12" fillId="0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4" fontId="10" fillId="0" borderId="6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4" fontId="10" fillId="0" borderId="8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/>
    </xf>
    <xf numFmtId="49" fontId="9" fillId="3" borderId="7" xfId="0" applyNumberFormat="1" applyFont="1" applyFill="1" applyBorder="1" applyAlignment="1">
      <alignment horizontal="center" vertical="center"/>
    </xf>
    <xf numFmtId="49" fontId="9" fillId="3" borderId="8" xfId="0" applyNumberFormat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/>
    </xf>
    <xf numFmtId="4" fontId="10" fillId="2" borderId="6" xfId="0" applyNumberFormat="1" applyFont="1" applyFill="1" applyBorder="1" applyAlignment="1">
      <alignment horizontal="center" vertical="center"/>
    </xf>
    <xf numFmtId="4" fontId="10" fillId="2" borderId="7" xfId="0" applyNumberFormat="1" applyFont="1" applyFill="1" applyBorder="1" applyAlignment="1">
      <alignment horizontal="center" vertical="center"/>
    </xf>
    <xf numFmtId="4" fontId="10" fillId="2" borderId="8" xfId="0" applyNumberFormat="1" applyFont="1" applyFill="1" applyBorder="1" applyAlignment="1">
      <alignment horizontal="center" vertical="center"/>
    </xf>
    <xf numFmtId="4" fontId="10" fillId="0" borderId="6" xfId="0" applyNumberFormat="1" applyFont="1" applyFill="1" applyBorder="1" applyAlignment="1">
      <alignment horizontal="center" vertical="center" wrapText="1"/>
    </xf>
    <xf numFmtId="4" fontId="10" fillId="0" borderId="7" xfId="0" applyNumberFormat="1" applyFont="1" applyFill="1" applyBorder="1" applyAlignment="1">
      <alignment horizontal="center" vertical="center" wrapText="1"/>
    </xf>
    <xf numFmtId="4" fontId="10" fillId="0" borderId="8" xfId="0" applyNumberFormat="1" applyFont="1" applyFill="1" applyBorder="1" applyAlignment="1">
      <alignment horizontal="center" vertical="center" wrapText="1"/>
    </xf>
    <xf numFmtId="4" fontId="10" fillId="2" borderId="6" xfId="0" applyNumberFormat="1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 wrapText="1"/>
    </xf>
    <xf numFmtId="4" fontId="10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</cellXfs>
  <cellStyles count="4">
    <cellStyle name="Обычный" xfId="0" builtinId="0"/>
    <cellStyle name="Обычный 120" xfId="2"/>
    <cellStyle name="Обычный 2" xfId="3"/>
    <cellStyle name="Обычный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210154</xdr:colOff>
      <xdr:row>0</xdr:row>
      <xdr:rowOff>77713</xdr:rowOff>
    </xdr:from>
    <xdr:to>
      <xdr:col>1</xdr:col>
      <xdr:colOff>527654</xdr:colOff>
      <xdr:row>7</xdr:row>
      <xdr:rowOff>39613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0154" y="77713"/>
          <a:ext cx="927100" cy="13620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"/>
  <sheetViews>
    <sheetView tabSelected="1" zoomScaleNormal="100" workbookViewId="0">
      <pane ySplit="13" topLeftCell="A14" activePane="bottomLeft" state="frozen"/>
      <selection pane="bottomLeft" activeCell="C2" sqref="C2"/>
    </sheetView>
  </sheetViews>
  <sheetFormatPr defaultRowHeight="15" x14ac:dyDescent="0.25"/>
  <cols>
    <col min="2" max="2" width="42.7109375" customWidth="1"/>
    <col min="3" max="3" width="11.5703125" customWidth="1"/>
    <col min="4" max="9" width="10.140625" bestFit="1" customWidth="1"/>
  </cols>
  <sheetData>
    <row r="1" spans="1:9" ht="15.75" x14ac:dyDescent="0.25">
      <c r="A1" s="1"/>
      <c r="B1" s="2"/>
      <c r="C1" s="3"/>
      <c r="D1" s="3"/>
      <c r="E1" s="2"/>
      <c r="F1" s="3"/>
      <c r="G1" s="4"/>
      <c r="H1" s="3"/>
      <c r="I1" s="2"/>
    </row>
    <row r="2" spans="1:9" ht="15.75" x14ac:dyDescent="0.25">
      <c r="A2" s="1"/>
      <c r="B2" s="5"/>
      <c r="C2" s="3"/>
      <c r="D2" s="3"/>
      <c r="E2" s="3"/>
      <c r="F2" s="3"/>
      <c r="G2" s="5"/>
      <c r="H2" s="5"/>
      <c r="I2" s="6"/>
    </row>
    <row r="3" spans="1:9" ht="15.75" x14ac:dyDescent="0.25">
      <c r="A3" s="1"/>
      <c r="B3" s="4"/>
      <c r="C3" s="3"/>
      <c r="D3" s="3"/>
      <c r="E3" s="3"/>
      <c r="F3" s="3"/>
      <c r="G3" s="5"/>
      <c r="H3" s="5"/>
      <c r="I3" s="2"/>
    </row>
    <row r="4" spans="1:9" ht="15.75" x14ac:dyDescent="0.25">
      <c r="A4" s="1"/>
      <c r="B4" s="4"/>
      <c r="C4" s="3"/>
      <c r="D4" s="3"/>
      <c r="E4" s="3"/>
      <c r="F4" s="3"/>
      <c r="G4" s="5"/>
      <c r="H4" s="5"/>
      <c r="I4" s="2"/>
    </row>
    <row r="5" spans="1:9" ht="15.75" x14ac:dyDescent="0.25">
      <c r="A5" s="1"/>
      <c r="B5" s="2"/>
      <c r="C5" s="7"/>
      <c r="D5" s="7"/>
      <c r="E5" s="7"/>
      <c r="F5" s="7"/>
      <c r="G5" s="7"/>
      <c r="H5" s="5"/>
      <c r="I5" s="2"/>
    </row>
    <row r="6" spans="1:9" ht="15.75" x14ac:dyDescent="0.25">
      <c r="A6" s="1"/>
      <c r="B6" s="4"/>
      <c r="C6" s="3"/>
      <c r="D6" s="3"/>
      <c r="E6" s="3"/>
      <c r="F6" s="3"/>
      <c r="G6" s="5"/>
      <c r="H6" s="5"/>
      <c r="I6" s="2"/>
    </row>
    <row r="7" spans="1:9" ht="15.75" x14ac:dyDescent="0.25">
      <c r="A7" s="1"/>
      <c r="B7" s="72" t="s">
        <v>0</v>
      </c>
      <c r="C7" s="72"/>
      <c r="D7" s="72"/>
      <c r="E7" s="72"/>
      <c r="F7" s="72"/>
      <c r="G7" s="72"/>
      <c r="H7" s="5"/>
      <c r="I7" s="2"/>
    </row>
    <row r="8" spans="1:9" ht="15.75" x14ac:dyDescent="0.25">
      <c r="A8" s="1"/>
      <c r="B8" s="4"/>
      <c r="C8" s="3"/>
      <c r="D8" s="3"/>
      <c r="E8" s="3"/>
      <c r="F8" s="3"/>
      <c r="G8" s="5"/>
      <c r="H8" s="5"/>
      <c r="I8" s="2"/>
    </row>
    <row r="9" spans="1:9" ht="15.75" x14ac:dyDescent="0.25">
      <c r="A9" s="1"/>
      <c r="B9" s="73" t="s">
        <v>1</v>
      </c>
      <c r="C9" s="73"/>
      <c r="D9" s="73"/>
      <c r="E9" s="73"/>
      <c r="F9" s="73"/>
      <c r="G9" s="73"/>
      <c r="H9" s="8"/>
      <c r="I9" s="8"/>
    </row>
    <row r="10" spans="1:9" ht="31.5" customHeight="1" x14ac:dyDescent="0.25">
      <c r="A10" s="9"/>
      <c r="B10" s="73"/>
      <c r="C10" s="73"/>
      <c r="D10" s="73"/>
      <c r="E10" s="73"/>
      <c r="F10" s="73"/>
      <c r="G10" s="73"/>
      <c r="H10" s="8"/>
      <c r="I10" s="8"/>
    </row>
    <row r="11" spans="1:9" ht="15.75" x14ac:dyDescent="0.25">
      <c r="A11" s="1"/>
      <c r="B11" s="10"/>
      <c r="C11" s="2"/>
      <c r="D11" s="2"/>
      <c r="E11" s="2"/>
      <c r="F11" s="2"/>
      <c r="G11" s="2"/>
      <c r="H11" s="2"/>
      <c r="I11" s="2"/>
    </row>
    <row r="12" spans="1:9" x14ac:dyDescent="0.25">
      <c r="A12" s="38" t="s">
        <v>2</v>
      </c>
      <c r="B12" s="74" t="s">
        <v>3</v>
      </c>
      <c r="C12" s="75" t="s">
        <v>4</v>
      </c>
      <c r="D12" s="77" t="s">
        <v>5</v>
      </c>
      <c r="E12" s="77"/>
      <c r="F12" s="77"/>
      <c r="G12" s="77"/>
      <c r="H12" s="77"/>
      <c r="I12" s="77"/>
    </row>
    <row r="13" spans="1:9" ht="15.75" x14ac:dyDescent="0.25">
      <c r="A13" s="39"/>
      <c r="B13" s="74"/>
      <c r="C13" s="76"/>
      <c r="D13" s="78" t="s">
        <v>6</v>
      </c>
      <c r="E13" s="79"/>
      <c r="F13" s="80"/>
      <c r="G13" s="81" t="s">
        <v>7</v>
      </c>
      <c r="H13" s="82"/>
      <c r="I13" s="83"/>
    </row>
    <row r="14" spans="1:9" ht="15.75" x14ac:dyDescent="0.25">
      <c r="A14" s="11"/>
      <c r="B14" s="53" t="s">
        <v>8</v>
      </c>
      <c r="C14" s="54"/>
      <c r="D14" s="54"/>
      <c r="E14" s="54"/>
      <c r="F14" s="54"/>
      <c r="G14" s="54"/>
      <c r="H14" s="54"/>
      <c r="I14" s="55"/>
    </row>
    <row r="15" spans="1:9" ht="15.75" x14ac:dyDescent="0.25">
      <c r="A15" s="12" t="s">
        <v>9</v>
      </c>
      <c r="B15" s="13" t="s">
        <v>10</v>
      </c>
      <c r="C15" s="14" t="s">
        <v>11</v>
      </c>
      <c r="D15" s="69">
        <v>10753.464378760676</v>
      </c>
      <c r="E15" s="70"/>
      <c r="F15" s="71"/>
      <c r="G15" s="69">
        <v>13119.226542088023</v>
      </c>
      <c r="H15" s="70"/>
      <c r="I15" s="71"/>
    </row>
    <row r="16" spans="1:9" ht="47.25" x14ac:dyDescent="0.25">
      <c r="A16" s="12" t="s">
        <v>12</v>
      </c>
      <c r="B16" s="13" t="s">
        <v>13</v>
      </c>
      <c r="C16" s="14" t="s">
        <v>11</v>
      </c>
      <c r="D16" s="69">
        <v>25504.025225633806</v>
      </c>
      <c r="E16" s="70"/>
      <c r="F16" s="71"/>
      <c r="G16" s="69">
        <v>31114.910775273245</v>
      </c>
      <c r="H16" s="70"/>
      <c r="I16" s="71"/>
    </row>
    <row r="17" spans="1:9" ht="47.25" x14ac:dyDescent="0.25">
      <c r="A17" s="12" t="s">
        <v>14</v>
      </c>
      <c r="B17" s="13" t="s">
        <v>15</v>
      </c>
      <c r="C17" s="14" t="s">
        <v>11</v>
      </c>
      <c r="D17" s="69">
        <v>30574.06616807908</v>
      </c>
      <c r="E17" s="70"/>
      <c r="F17" s="71"/>
      <c r="G17" s="69">
        <v>37300.360725056482</v>
      </c>
      <c r="H17" s="70"/>
      <c r="I17" s="71"/>
    </row>
    <row r="18" spans="1:9" ht="31.5" x14ac:dyDescent="0.25">
      <c r="A18" s="12" t="s">
        <v>16</v>
      </c>
      <c r="B18" s="13" t="s">
        <v>17</v>
      </c>
      <c r="C18" s="14" t="s">
        <v>18</v>
      </c>
      <c r="D18" s="69">
        <v>12174.9126393972</v>
      </c>
      <c r="E18" s="70"/>
      <c r="F18" s="71"/>
      <c r="G18" s="69">
        <v>14853.393420064584</v>
      </c>
      <c r="H18" s="70"/>
      <c r="I18" s="71"/>
    </row>
    <row r="19" spans="1:9" ht="31.5" x14ac:dyDescent="0.25">
      <c r="A19" s="12" t="s">
        <v>19</v>
      </c>
      <c r="B19" s="13" t="s">
        <v>20</v>
      </c>
      <c r="C19" s="14" t="s">
        <v>18</v>
      </c>
      <c r="D19" s="69">
        <v>10433.389916178432</v>
      </c>
      <c r="E19" s="70"/>
      <c r="F19" s="71"/>
      <c r="G19" s="69">
        <v>12728.735697737688</v>
      </c>
      <c r="H19" s="70"/>
      <c r="I19" s="71"/>
    </row>
    <row r="20" spans="1:9" ht="31.5" x14ac:dyDescent="0.25">
      <c r="A20" s="12" t="s">
        <v>21</v>
      </c>
      <c r="B20" s="13" t="s">
        <v>22</v>
      </c>
      <c r="C20" s="14" t="s">
        <v>23</v>
      </c>
      <c r="D20" s="69">
        <v>8123.6408785682142</v>
      </c>
      <c r="E20" s="70"/>
      <c r="F20" s="71"/>
      <c r="G20" s="69">
        <v>9910.8418718532212</v>
      </c>
      <c r="H20" s="70"/>
      <c r="I20" s="71"/>
    </row>
    <row r="21" spans="1:9" ht="47.25" x14ac:dyDescent="0.25">
      <c r="A21" s="12" t="s">
        <v>24</v>
      </c>
      <c r="B21" s="15" t="s">
        <v>25</v>
      </c>
      <c r="C21" s="16" t="s">
        <v>26</v>
      </c>
      <c r="D21" s="66">
        <v>19.343922880850325</v>
      </c>
      <c r="E21" s="67"/>
      <c r="F21" s="68"/>
      <c r="G21" s="66">
        <v>23.599585914637398</v>
      </c>
      <c r="H21" s="67"/>
      <c r="I21" s="68"/>
    </row>
    <row r="22" spans="1:9" ht="15.75" x14ac:dyDescent="0.25">
      <c r="A22" s="11"/>
      <c r="B22" s="53" t="s">
        <v>27</v>
      </c>
      <c r="C22" s="54"/>
      <c r="D22" s="54"/>
      <c r="E22" s="54"/>
      <c r="F22" s="54"/>
      <c r="G22" s="54"/>
      <c r="H22" s="54"/>
      <c r="I22" s="55"/>
    </row>
    <row r="23" spans="1:9" ht="31.5" x14ac:dyDescent="0.25">
      <c r="A23" s="12" t="s">
        <v>28</v>
      </c>
      <c r="B23" s="13" t="s">
        <v>29</v>
      </c>
      <c r="C23" s="14" t="s">
        <v>11</v>
      </c>
      <c r="D23" s="63">
        <v>9291.9156672028348</v>
      </c>
      <c r="E23" s="64"/>
      <c r="F23" s="65"/>
      <c r="G23" s="63">
        <v>11336.137113987457</v>
      </c>
      <c r="H23" s="64"/>
      <c r="I23" s="65"/>
    </row>
    <row r="24" spans="1:9" ht="47.25" x14ac:dyDescent="0.25">
      <c r="A24" s="12" t="s">
        <v>30</v>
      </c>
      <c r="B24" s="13" t="s">
        <v>31</v>
      </c>
      <c r="C24" s="14" t="s">
        <v>11</v>
      </c>
      <c r="D24" s="63">
        <v>4048.2072160048037</v>
      </c>
      <c r="E24" s="64"/>
      <c r="F24" s="65"/>
      <c r="G24" s="63">
        <v>4938.8128035258605</v>
      </c>
      <c r="H24" s="64"/>
      <c r="I24" s="65"/>
    </row>
    <row r="25" spans="1:9" ht="63" x14ac:dyDescent="0.25">
      <c r="A25" s="12" t="s">
        <v>32</v>
      </c>
      <c r="B25" s="13" t="s">
        <v>33</v>
      </c>
      <c r="C25" s="14" t="s">
        <v>18</v>
      </c>
      <c r="D25" s="63">
        <v>11489.468148788426</v>
      </c>
      <c r="E25" s="64"/>
      <c r="F25" s="65"/>
      <c r="G25" s="63">
        <v>14017.151141521879</v>
      </c>
      <c r="H25" s="64"/>
      <c r="I25" s="65"/>
    </row>
    <row r="26" spans="1:9" ht="15.75" x14ac:dyDescent="0.25">
      <c r="A26" s="11"/>
      <c r="B26" s="59" t="s">
        <v>34</v>
      </c>
      <c r="C26" s="60"/>
      <c r="D26" s="60"/>
      <c r="E26" s="60"/>
      <c r="F26" s="60"/>
      <c r="G26" s="60"/>
      <c r="H26" s="60"/>
      <c r="I26" s="61"/>
    </row>
    <row r="27" spans="1:9" ht="31.5" x14ac:dyDescent="0.25">
      <c r="A27" s="12" t="s">
        <v>35</v>
      </c>
      <c r="B27" s="17" t="s">
        <v>36</v>
      </c>
      <c r="C27" s="18" t="s">
        <v>11</v>
      </c>
      <c r="D27" s="49">
        <v>29155.975441302384</v>
      </c>
      <c r="E27" s="49"/>
      <c r="F27" s="49"/>
      <c r="G27" s="49">
        <v>35570.290038388906</v>
      </c>
      <c r="H27" s="49"/>
      <c r="I27" s="49"/>
    </row>
    <row r="28" spans="1:9" ht="78.75" x14ac:dyDescent="0.25">
      <c r="A28" s="12" t="s">
        <v>37</v>
      </c>
      <c r="B28" s="17" t="s">
        <v>38</v>
      </c>
      <c r="C28" s="18" t="s">
        <v>11</v>
      </c>
      <c r="D28" s="49">
        <v>39792.648417873912</v>
      </c>
      <c r="E28" s="49"/>
      <c r="F28" s="49"/>
      <c r="G28" s="49">
        <v>48547.031069806173</v>
      </c>
      <c r="H28" s="49"/>
      <c r="I28" s="49"/>
    </row>
    <row r="29" spans="1:9" ht="78.75" x14ac:dyDescent="0.25">
      <c r="A29" s="12" t="s">
        <v>39</v>
      </c>
      <c r="B29" s="17" t="s">
        <v>40</v>
      </c>
      <c r="C29" s="18" t="s">
        <v>11</v>
      </c>
      <c r="D29" s="49">
        <v>28641.97241787392</v>
      </c>
      <c r="E29" s="49"/>
      <c r="F29" s="49"/>
      <c r="G29" s="49">
        <v>34943.206349806176</v>
      </c>
      <c r="H29" s="49"/>
      <c r="I29" s="49"/>
    </row>
    <row r="30" spans="1:9" ht="15.75" x14ac:dyDescent="0.25">
      <c r="A30" s="11"/>
      <c r="B30" s="59" t="s">
        <v>41</v>
      </c>
      <c r="C30" s="60"/>
      <c r="D30" s="60"/>
      <c r="E30" s="60"/>
      <c r="F30" s="60"/>
      <c r="G30" s="60"/>
      <c r="H30" s="60"/>
      <c r="I30" s="61"/>
    </row>
    <row r="31" spans="1:9" ht="15.75" x14ac:dyDescent="0.25">
      <c r="A31" s="12" t="s">
        <v>42</v>
      </c>
      <c r="B31" s="19" t="s">
        <v>43</v>
      </c>
      <c r="C31" s="20" t="s">
        <v>11</v>
      </c>
      <c r="D31" s="62">
        <v>6203.2046304683026</v>
      </c>
      <c r="E31" s="62"/>
      <c r="F31" s="62"/>
      <c r="G31" s="51">
        <v>7567.9096491713281</v>
      </c>
      <c r="H31" s="51"/>
      <c r="I31" s="52"/>
    </row>
    <row r="32" spans="1:9" ht="94.5" x14ac:dyDescent="0.25">
      <c r="A32" s="12" t="s">
        <v>44</v>
      </c>
      <c r="B32" s="21" t="s">
        <v>45</v>
      </c>
      <c r="C32" s="20" t="s">
        <v>11</v>
      </c>
      <c r="D32" s="62">
        <v>4098.3599999999997</v>
      </c>
      <c r="E32" s="62"/>
      <c r="F32" s="62"/>
      <c r="G32" s="51">
        <v>5000</v>
      </c>
      <c r="H32" s="51"/>
      <c r="I32" s="52"/>
    </row>
    <row r="33" spans="1:9" ht="15.75" x14ac:dyDescent="0.25">
      <c r="A33" s="11"/>
      <c r="B33" s="56" t="s">
        <v>46</v>
      </c>
      <c r="C33" s="57"/>
      <c r="D33" s="57"/>
      <c r="E33" s="57"/>
      <c r="F33" s="57"/>
      <c r="G33" s="57"/>
      <c r="H33" s="57"/>
      <c r="I33" s="58"/>
    </row>
    <row r="34" spans="1:9" ht="15.75" x14ac:dyDescent="0.25">
      <c r="A34" s="12" t="s">
        <v>47</v>
      </c>
      <c r="B34" s="22" t="s">
        <v>48</v>
      </c>
      <c r="C34" s="18" t="s">
        <v>11</v>
      </c>
      <c r="D34" s="49">
        <v>18817.25</v>
      </c>
      <c r="E34" s="49"/>
      <c r="F34" s="49"/>
      <c r="G34" s="49">
        <v>22957.05</v>
      </c>
      <c r="H34" s="49"/>
      <c r="I34" s="49"/>
    </row>
    <row r="35" spans="1:9" ht="15.75" x14ac:dyDescent="0.25">
      <c r="A35" s="12" t="s">
        <v>49</v>
      </c>
      <c r="B35" s="22" t="s">
        <v>50</v>
      </c>
      <c r="C35" s="18" t="s">
        <v>11</v>
      </c>
      <c r="D35" s="49">
        <v>27398.21</v>
      </c>
      <c r="E35" s="49"/>
      <c r="F35" s="49"/>
      <c r="G35" s="49">
        <v>33425.82</v>
      </c>
      <c r="H35" s="49"/>
      <c r="I35" s="49"/>
    </row>
    <row r="36" spans="1:9" ht="15.75" x14ac:dyDescent="0.25">
      <c r="A36" s="11"/>
      <c r="B36" s="56" t="s">
        <v>51</v>
      </c>
      <c r="C36" s="57"/>
      <c r="D36" s="57"/>
      <c r="E36" s="57"/>
      <c r="F36" s="57"/>
      <c r="G36" s="57"/>
      <c r="H36" s="57"/>
      <c r="I36" s="58"/>
    </row>
    <row r="37" spans="1:9" ht="47.25" x14ac:dyDescent="0.25">
      <c r="A37" s="12" t="s">
        <v>52</v>
      </c>
      <c r="B37" s="17" t="s">
        <v>53</v>
      </c>
      <c r="C37" s="18" t="s">
        <v>11</v>
      </c>
      <c r="D37" s="49">
        <v>290.86225713937915</v>
      </c>
      <c r="E37" s="49"/>
      <c r="F37" s="49"/>
      <c r="G37" s="49">
        <v>354.85195371004255</v>
      </c>
      <c r="H37" s="49"/>
      <c r="I37" s="49"/>
    </row>
    <row r="38" spans="1:9" ht="15.75" x14ac:dyDescent="0.25">
      <c r="A38" s="12" t="s">
        <v>54</v>
      </c>
      <c r="B38" s="23" t="s">
        <v>55</v>
      </c>
      <c r="C38" s="20" t="s">
        <v>11</v>
      </c>
      <c r="D38" s="50">
        <v>27.405496956124868</v>
      </c>
      <c r="E38" s="51"/>
      <c r="F38" s="51"/>
      <c r="G38" s="51">
        <v>33.434706286472341</v>
      </c>
      <c r="H38" s="51"/>
      <c r="I38" s="52"/>
    </row>
    <row r="39" spans="1:9" ht="15.75" x14ac:dyDescent="0.25">
      <c r="A39" s="24"/>
      <c r="B39" s="53" t="s">
        <v>56</v>
      </c>
      <c r="C39" s="54"/>
      <c r="D39" s="54"/>
      <c r="E39" s="54"/>
      <c r="F39" s="54"/>
      <c r="G39" s="54"/>
      <c r="H39" s="54"/>
      <c r="I39" s="55"/>
    </row>
    <row r="40" spans="1:9" ht="38.25" customHeight="1" x14ac:dyDescent="0.25">
      <c r="A40" s="45" t="s">
        <v>57</v>
      </c>
      <c r="B40" s="47" t="s">
        <v>58</v>
      </c>
      <c r="C40" s="41" t="s">
        <v>4</v>
      </c>
      <c r="D40" s="43" t="s">
        <v>59</v>
      </c>
      <c r="E40" s="44"/>
      <c r="F40" s="43" t="s">
        <v>60</v>
      </c>
      <c r="G40" s="44"/>
      <c r="H40" s="43" t="s">
        <v>61</v>
      </c>
      <c r="I40" s="44"/>
    </row>
    <row r="41" spans="1:9" x14ac:dyDescent="0.25">
      <c r="A41" s="46"/>
      <c r="B41" s="48"/>
      <c r="C41" s="42"/>
      <c r="D41" s="25" t="s">
        <v>62</v>
      </c>
      <c r="E41" s="25" t="s">
        <v>63</v>
      </c>
      <c r="F41" s="25" t="s">
        <v>62</v>
      </c>
      <c r="G41" s="25" t="s">
        <v>63</v>
      </c>
      <c r="H41" s="25" t="s">
        <v>62</v>
      </c>
      <c r="I41" s="25" t="s">
        <v>63</v>
      </c>
    </row>
    <row r="42" spans="1:9" ht="15.75" x14ac:dyDescent="0.25">
      <c r="A42" s="26" t="s">
        <v>64</v>
      </c>
      <c r="B42" s="32" t="s">
        <v>65</v>
      </c>
      <c r="C42" s="33"/>
      <c r="D42" s="33"/>
      <c r="E42" s="33"/>
      <c r="F42" s="33"/>
      <c r="G42" s="33"/>
      <c r="H42" s="33"/>
      <c r="I42" s="34"/>
    </row>
    <row r="43" spans="1:9" ht="15.75" x14ac:dyDescent="0.25">
      <c r="A43" s="12" t="s">
        <v>66</v>
      </c>
      <c r="B43" s="27" t="s">
        <v>67</v>
      </c>
      <c r="C43" s="20" t="s">
        <v>68</v>
      </c>
      <c r="D43" s="28">
        <f>E43/1.22</f>
        <v>3390.0076797933425</v>
      </c>
      <c r="E43" s="28">
        <v>4135.8093693478777</v>
      </c>
      <c r="F43" s="28">
        <f>G43/1.22</f>
        <v>5034.6295196900146</v>
      </c>
      <c r="G43" s="28">
        <v>6142.2480140218177</v>
      </c>
      <c r="H43" s="28">
        <f>I43/1.22</f>
        <v>6679.2513595866849</v>
      </c>
      <c r="I43" s="28">
        <v>8148.6866586957558</v>
      </c>
    </row>
    <row r="44" spans="1:9" ht="15.75" x14ac:dyDescent="0.25">
      <c r="A44" s="29" t="s">
        <v>69</v>
      </c>
      <c r="B44" s="27" t="s">
        <v>70</v>
      </c>
      <c r="C44" s="20" t="s">
        <v>68</v>
      </c>
      <c r="D44" s="28">
        <f t="shared" ref="D44:F66" si="0">E44/1.22</f>
        <v>3878.4890195920407</v>
      </c>
      <c r="E44" s="28">
        <v>4731.7566039022895</v>
      </c>
      <c r="F44" s="28">
        <f t="shared" si="0"/>
        <v>5760.0675293880604</v>
      </c>
      <c r="G44" s="28">
        <v>7027.2823858534339</v>
      </c>
      <c r="H44" s="28">
        <f t="shared" ref="H44:H51" si="1">I44/1.22</f>
        <v>7641.6700391840795</v>
      </c>
      <c r="I44" s="28">
        <v>9322.8374478045771</v>
      </c>
    </row>
    <row r="45" spans="1:9" ht="15.75" x14ac:dyDescent="0.25">
      <c r="A45" s="12" t="s">
        <v>71</v>
      </c>
      <c r="B45" s="27" t="s">
        <v>72</v>
      </c>
      <c r="C45" s="20" t="s">
        <v>68</v>
      </c>
      <c r="D45" s="28">
        <f t="shared" si="0"/>
        <v>4361.1388196312291</v>
      </c>
      <c r="E45" s="28">
        <v>5320.5893599500996</v>
      </c>
      <c r="F45" s="28">
        <f t="shared" si="0"/>
        <v>6476.8422294468446</v>
      </c>
      <c r="G45" s="28">
        <v>7901.7475199251503</v>
      </c>
      <c r="H45" s="28">
        <f t="shared" si="1"/>
        <v>8592.5816392624602</v>
      </c>
      <c r="I45" s="28">
        <v>10482.949599900201</v>
      </c>
    </row>
    <row r="46" spans="1:9" ht="15.75" x14ac:dyDescent="0.25">
      <c r="A46" s="29" t="s">
        <v>73</v>
      </c>
      <c r="B46" s="27" t="s">
        <v>74</v>
      </c>
      <c r="C46" s="20" t="s">
        <v>68</v>
      </c>
      <c r="D46" s="28">
        <f t="shared" si="0"/>
        <v>4843.7646196704191</v>
      </c>
      <c r="E46" s="28">
        <v>5909.3928359979109</v>
      </c>
      <c r="F46" s="28">
        <f t="shared" si="0"/>
        <v>7193.6529295056289</v>
      </c>
      <c r="G46" s="28">
        <v>8776.2565739968668</v>
      </c>
      <c r="H46" s="28">
        <f t="shared" si="1"/>
        <v>9543.5052393408387</v>
      </c>
      <c r="I46" s="28">
        <v>11643.076391995823</v>
      </c>
    </row>
    <row r="47" spans="1:9" ht="15.75" x14ac:dyDescent="0.25">
      <c r="A47" s="12" t="s">
        <v>75</v>
      </c>
      <c r="B47" s="27" t="s">
        <v>76</v>
      </c>
      <c r="C47" s="20" t="s">
        <v>68</v>
      </c>
      <c r="D47" s="28">
        <f t="shared" si="0"/>
        <v>5814.8597595083056</v>
      </c>
      <c r="E47" s="28">
        <v>7094.1289066001327</v>
      </c>
      <c r="F47" s="28">
        <f t="shared" si="0"/>
        <v>8635.8176392624573</v>
      </c>
      <c r="G47" s="28">
        <v>10535.697519900197</v>
      </c>
      <c r="H47" s="28">
        <f t="shared" si="1"/>
        <v>11456.811519016612</v>
      </c>
      <c r="I47" s="28">
        <v>13977.310053200266</v>
      </c>
    </row>
    <row r="48" spans="1:9" ht="15.75" x14ac:dyDescent="0.25">
      <c r="A48" s="29" t="s">
        <v>77</v>
      </c>
      <c r="B48" s="27" t="s">
        <v>78</v>
      </c>
      <c r="C48" s="20" t="s">
        <v>68</v>
      </c>
      <c r="D48" s="28">
        <f t="shared" si="0"/>
        <v>6297.3895595474951</v>
      </c>
      <c r="E48" s="28">
        <v>7682.8152626479441</v>
      </c>
      <c r="F48" s="28">
        <f t="shared" si="0"/>
        <v>9352.4963393212438</v>
      </c>
      <c r="G48" s="28">
        <v>11410.045533971917</v>
      </c>
      <c r="H48" s="28">
        <f t="shared" si="1"/>
        <v>12407.639119094993</v>
      </c>
      <c r="I48" s="28">
        <v>15137.319725295891</v>
      </c>
    </row>
    <row r="49" spans="1:9" ht="15.75" x14ac:dyDescent="0.25">
      <c r="A49" s="12" t="s">
        <v>79</v>
      </c>
      <c r="B49" s="27" t="s">
        <v>80</v>
      </c>
      <c r="C49" s="20" t="s">
        <v>68</v>
      </c>
      <c r="D49" s="28">
        <f t="shared" si="0"/>
        <v>6785.8828993461921</v>
      </c>
      <c r="E49" s="28">
        <v>8278.7771372023544</v>
      </c>
      <c r="F49" s="28">
        <f t="shared" si="0"/>
        <v>10077.922349019289</v>
      </c>
      <c r="G49" s="28">
        <v>12295.065265803532</v>
      </c>
      <c r="H49" s="28">
        <f t="shared" si="1"/>
        <v>13370.021798692385</v>
      </c>
      <c r="I49" s="28">
        <v>16311.426594404709</v>
      </c>
    </row>
    <row r="50" spans="1:9" ht="15.75" x14ac:dyDescent="0.25">
      <c r="A50" s="29" t="s">
        <v>81</v>
      </c>
      <c r="B50" s="27" t="s">
        <v>82</v>
      </c>
      <c r="C50" s="20" t="s">
        <v>68</v>
      </c>
      <c r="D50" s="28">
        <f t="shared" si="0"/>
        <v>7268.5206993853826</v>
      </c>
      <c r="E50" s="28">
        <v>8867.5952532501669</v>
      </c>
      <c r="F50" s="28">
        <f t="shared" si="0"/>
        <v>10794.697049078073</v>
      </c>
      <c r="G50" s="28">
        <v>13169.53039987525</v>
      </c>
      <c r="H50" s="28">
        <f t="shared" si="1"/>
        <v>14320.921398770768</v>
      </c>
      <c r="I50" s="28">
        <v>17471.524106500336</v>
      </c>
    </row>
    <row r="51" spans="1:9" ht="15.75" x14ac:dyDescent="0.25">
      <c r="A51" s="12" t="s">
        <v>83</v>
      </c>
      <c r="B51" s="27" t="s">
        <v>84</v>
      </c>
      <c r="C51" s="20" t="s">
        <v>68</v>
      </c>
      <c r="D51" s="28">
        <f t="shared" si="0"/>
        <v>7751.1584994245723</v>
      </c>
      <c r="E51" s="28">
        <v>9456.4133692979776</v>
      </c>
      <c r="F51" s="28">
        <f t="shared" si="0"/>
        <v>11511.519749136858</v>
      </c>
      <c r="G51" s="28">
        <v>14044.054093946967</v>
      </c>
      <c r="H51" s="28">
        <f t="shared" si="1"/>
        <v>15271.832998849142</v>
      </c>
      <c r="I51" s="28">
        <v>18631.636258595954</v>
      </c>
    </row>
    <row r="52" spans="1:9" ht="38.25" customHeight="1" x14ac:dyDescent="0.25">
      <c r="A52" s="38" t="s">
        <v>2</v>
      </c>
      <c r="B52" s="40" t="s">
        <v>3</v>
      </c>
      <c r="C52" s="41" t="s">
        <v>4</v>
      </c>
      <c r="D52" s="43" t="s">
        <v>59</v>
      </c>
      <c r="E52" s="44"/>
      <c r="F52" s="43" t="s">
        <v>60</v>
      </c>
      <c r="G52" s="44"/>
      <c r="H52" s="43" t="s">
        <v>61</v>
      </c>
      <c r="I52" s="44"/>
    </row>
    <row r="53" spans="1:9" x14ac:dyDescent="0.25">
      <c r="A53" s="39"/>
      <c r="B53" s="40"/>
      <c r="C53" s="42"/>
      <c r="D53" s="25" t="s">
        <v>62</v>
      </c>
      <c r="E53" s="25" t="s">
        <v>63</v>
      </c>
      <c r="F53" s="25" t="s">
        <v>62</v>
      </c>
      <c r="G53" s="25" t="s">
        <v>63</v>
      </c>
      <c r="H53" s="25" t="s">
        <v>62</v>
      </c>
      <c r="I53" s="25" t="s">
        <v>63</v>
      </c>
    </row>
    <row r="54" spans="1:9" ht="15.75" x14ac:dyDescent="0.25">
      <c r="A54" s="29" t="s">
        <v>85</v>
      </c>
      <c r="B54" s="27" t="s">
        <v>86</v>
      </c>
      <c r="C54" s="20" t="s">
        <v>68</v>
      </c>
      <c r="D54" s="28">
        <f t="shared" si="0"/>
        <v>8239.6038392232695</v>
      </c>
      <c r="E54" s="28">
        <v>10052.316683852388</v>
      </c>
      <c r="F54" s="28">
        <f t="shared" si="0"/>
        <v>12236.909758834905</v>
      </c>
      <c r="G54" s="28">
        <v>14929.029905778583</v>
      </c>
      <c r="H54" s="28">
        <f t="shared" ref="H54:H66" si="2">I54/1.22</f>
        <v>16234.215678446539</v>
      </c>
      <c r="I54" s="28">
        <v>19805.743127704776</v>
      </c>
    </row>
    <row r="55" spans="1:9" ht="15.75" x14ac:dyDescent="0.25">
      <c r="A55" s="12" t="s">
        <v>87</v>
      </c>
      <c r="B55" s="27" t="s">
        <v>88</v>
      </c>
      <c r="C55" s="20" t="s">
        <v>68</v>
      </c>
      <c r="D55" s="28">
        <f t="shared" si="0"/>
        <v>8722.2176392624588</v>
      </c>
      <c r="E55" s="28">
        <v>10641.1055199002</v>
      </c>
      <c r="F55" s="28">
        <f t="shared" si="0"/>
        <v>12953.720458893689</v>
      </c>
      <c r="G55" s="28">
        <v>15803.538959850301</v>
      </c>
      <c r="H55" s="28">
        <f t="shared" si="2"/>
        <v>17185.151278524918</v>
      </c>
      <c r="I55" s="28">
        <v>20965.884559800401</v>
      </c>
    </row>
    <row r="56" spans="1:9" ht="15.75" x14ac:dyDescent="0.25">
      <c r="A56" s="29" t="s">
        <v>89</v>
      </c>
      <c r="B56" s="27" t="s">
        <v>90</v>
      </c>
      <c r="C56" s="20" t="s">
        <v>68</v>
      </c>
      <c r="D56" s="28">
        <f t="shared" si="0"/>
        <v>11799.996891169232</v>
      </c>
      <c r="E56" s="28">
        <v>14395.996207226463</v>
      </c>
      <c r="F56" s="28">
        <f t="shared" si="0"/>
        <v>17467.399336753846</v>
      </c>
      <c r="G56" s="28">
        <v>21310.227190839691</v>
      </c>
      <c r="H56" s="28">
        <f t="shared" si="2"/>
        <v>23134.789782338466</v>
      </c>
      <c r="I56" s="28">
        <v>28224.44353445293</v>
      </c>
    </row>
    <row r="57" spans="1:9" ht="15.75" x14ac:dyDescent="0.25">
      <c r="A57" s="12" t="s">
        <v>91</v>
      </c>
      <c r="B57" s="27" t="s">
        <v>92</v>
      </c>
      <c r="C57" s="20" t="s">
        <v>68</v>
      </c>
      <c r="D57" s="28">
        <f t="shared" si="0"/>
        <v>12974.984437620396</v>
      </c>
      <c r="E57" s="28">
        <v>15829.481013896884</v>
      </c>
      <c r="F57" s="28">
        <f t="shared" si="0"/>
        <v>19206.690656430597</v>
      </c>
      <c r="G57" s="28">
        <v>23432.162600845328</v>
      </c>
      <c r="H57" s="28">
        <f t="shared" si="2"/>
        <v>25438.444875240792</v>
      </c>
      <c r="I57" s="28">
        <v>31034.902747793763</v>
      </c>
    </row>
    <row r="58" spans="1:9" ht="15.75" x14ac:dyDescent="0.25">
      <c r="A58" s="29" t="s">
        <v>93</v>
      </c>
      <c r="B58" s="27" t="s">
        <v>94</v>
      </c>
      <c r="C58" s="20" t="s">
        <v>68</v>
      </c>
      <c r="D58" s="28">
        <f t="shared" si="0"/>
        <v>14157.137330736927</v>
      </c>
      <c r="E58" s="28">
        <v>17271.707543499051</v>
      </c>
      <c r="F58" s="28">
        <f t="shared" si="0"/>
        <v>20956.627996105395</v>
      </c>
      <c r="G58" s="28">
        <v>25567.08615524858</v>
      </c>
      <c r="H58" s="28">
        <f t="shared" si="2"/>
        <v>27756.10666147387</v>
      </c>
      <c r="I58" s="28">
        <v>33862.450126998119</v>
      </c>
    </row>
    <row r="59" spans="1:9" ht="15.75" x14ac:dyDescent="0.25">
      <c r="A59" s="12" t="s">
        <v>95</v>
      </c>
      <c r="B59" s="27" t="s">
        <v>96</v>
      </c>
      <c r="C59" s="20" t="s">
        <v>68</v>
      </c>
      <c r="D59" s="28">
        <f t="shared" si="0"/>
        <v>15339.278223853464</v>
      </c>
      <c r="E59" s="28">
        <v>18713.919433101226</v>
      </c>
      <c r="F59" s="28">
        <f t="shared" si="0"/>
        <v>22706.541335780199</v>
      </c>
      <c r="G59" s="28">
        <v>27701.980429651841</v>
      </c>
      <c r="H59" s="28">
        <f t="shared" si="2"/>
        <v>30073.768447706931</v>
      </c>
      <c r="I59" s="28">
        <v>36689.997506202453</v>
      </c>
    </row>
    <row r="60" spans="1:9" ht="15.75" x14ac:dyDescent="0.25">
      <c r="A60" s="29" t="s">
        <v>97</v>
      </c>
      <c r="B60" s="27" t="s">
        <v>98</v>
      </c>
      <c r="C60" s="20" t="s">
        <v>68</v>
      </c>
      <c r="D60" s="28">
        <f t="shared" si="0"/>
        <v>16514.349770304631</v>
      </c>
      <c r="E60" s="28">
        <v>20147.506719771649</v>
      </c>
      <c r="F60" s="28">
        <f t="shared" si="0"/>
        <v>24445.916655456942</v>
      </c>
      <c r="G60" s="28">
        <v>29824.018319657469</v>
      </c>
      <c r="H60" s="28">
        <f t="shared" si="2"/>
        <v>32377.555540609261</v>
      </c>
      <c r="I60" s="28">
        <v>39500.617759543296</v>
      </c>
    </row>
    <row r="61" spans="1:9" ht="15.75" x14ac:dyDescent="0.25">
      <c r="A61" s="12" t="s">
        <v>99</v>
      </c>
      <c r="B61" s="27" t="s">
        <v>100</v>
      </c>
      <c r="C61" s="20" t="s">
        <v>68</v>
      </c>
      <c r="D61" s="28">
        <f t="shared" si="0"/>
        <v>17696.370663421167</v>
      </c>
      <c r="E61" s="28">
        <v>21589.572209373822</v>
      </c>
      <c r="F61" s="28">
        <f t="shared" si="0"/>
        <v>26195.745995131743</v>
      </c>
      <c r="G61" s="28">
        <v>31958.810114060725</v>
      </c>
      <c r="H61" s="28">
        <f t="shared" si="2"/>
        <v>34695.121326842331</v>
      </c>
      <c r="I61" s="30">
        <v>42328.048018747642</v>
      </c>
    </row>
    <row r="62" spans="1:9" ht="15.75" x14ac:dyDescent="0.25">
      <c r="A62" s="29" t="s">
        <v>101</v>
      </c>
      <c r="B62" s="27" t="s">
        <v>102</v>
      </c>
      <c r="C62" s="20" t="s">
        <v>68</v>
      </c>
      <c r="D62" s="28">
        <f t="shared" si="0"/>
        <v>20186.459102988865</v>
      </c>
      <c r="E62" s="28">
        <v>24627.480105646417</v>
      </c>
      <c r="F62" s="28">
        <f t="shared" si="0"/>
        <v>29817.91065448329</v>
      </c>
      <c r="G62" s="28">
        <v>36377.850998469614</v>
      </c>
      <c r="H62" s="28">
        <f t="shared" si="2"/>
        <v>39449.386205977724</v>
      </c>
      <c r="I62" s="30">
        <v>48128.251171292824</v>
      </c>
    </row>
    <row r="63" spans="1:9" ht="15.75" x14ac:dyDescent="0.25">
      <c r="A63" s="12" t="s">
        <v>103</v>
      </c>
      <c r="B63" s="27" t="s">
        <v>104</v>
      </c>
      <c r="C63" s="20" t="s">
        <v>68</v>
      </c>
      <c r="D63" s="28">
        <f t="shared" si="0"/>
        <v>22533.556889221931</v>
      </c>
      <c r="E63" s="28">
        <v>27490.939404850757</v>
      </c>
      <c r="F63" s="28">
        <f t="shared" si="0"/>
        <v>33300.541333832894</v>
      </c>
      <c r="G63" s="28">
        <v>40626.660427276132</v>
      </c>
      <c r="H63" s="28">
        <f t="shared" si="2"/>
        <v>44067.573778443868</v>
      </c>
      <c r="I63" s="30">
        <v>53762.440009701517</v>
      </c>
    </row>
    <row r="64" spans="1:9" ht="15.75" x14ac:dyDescent="0.25">
      <c r="A64" s="29" t="s">
        <v>105</v>
      </c>
      <c r="B64" s="27" t="s">
        <v>106</v>
      </c>
      <c r="C64" s="20" t="s">
        <v>68</v>
      </c>
      <c r="D64" s="28">
        <f t="shared" si="0"/>
        <v>24873.549328789628</v>
      </c>
      <c r="E64" s="28">
        <v>30345.730181123345</v>
      </c>
      <c r="F64" s="28">
        <f t="shared" si="0"/>
        <v>36772.621993184446</v>
      </c>
      <c r="G64" s="28">
        <v>44862.59883168502</v>
      </c>
      <c r="H64" s="28">
        <f t="shared" si="2"/>
        <v>48671.742657579256</v>
      </c>
      <c r="I64" s="30">
        <v>59379.526042246689</v>
      </c>
    </row>
    <row r="65" spans="1:9" ht="15.75" x14ac:dyDescent="0.25">
      <c r="A65" s="12" t="s">
        <v>107</v>
      </c>
      <c r="B65" s="27" t="s">
        <v>108</v>
      </c>
      <c r="C65" s="20" t="s">
        <v>68</v>
      </c>
      <c r="D65" s="28">
        <f t="shared" si="0"/>
        <v>27213.625768357331</v>
      </c>
      <c r="E65" s="28">
        <v>33200.623437395945</v>
      </c>
      <c r="F65" s="28">
        <f t="shared" si="0"/>
        <v>40244.858652535993</v>
      </c>
      <c r="G65" s="28">
        <v>49098.727556093909</v>
      </c>
      <c r="H65" s="28">
        <f t="shared" si="2"/>
        <v>53276.079536714664</v>
      </c>
      <c r="I65" s="30">
        <v>64996.817034791886</v>
      </c>
    </row>
    <row r="66" spans="1:9" ht="15.75" x14ac:dyDescent="0.25">
      <c r="A66" s="29" t="s">
        <v>109</v>
      </c>
      <c r="B66" s="27" t="s">
        <v>110</v>
      </c>
      <c r="C66" s="20" t="s">
        <v>68</v>
      </c>
      <c r="D66" s="28">
        <f t="shared" si="0"/>
        <v>29560.627554590395</v>
      </c>
      <c r="E66" s="28">
        <v>36063.965616600282</v>
      </c>
      <c r="F66" s="28">
        <f t="shared" si="0"/>
        <v>43727.381331885597</v>
      </c>
      <c r="G66" s="28">
        <v>53347.405224900431</v>
      </c>
      <c r="H66" s="28">
        <f t="shared" si="2"/>
        <v>57894.1231091808</v>
      </c>
      <c r="I66" s="30">
        <v>70630.830193200571</v>
      </c>
    </row>
    <row r="67" spans="1:9" ht="15.75" x14ac:dyDescent="0.25">
      <c r="A67" s="26" t="s">
        <v>111</v>
      </c>
      <c r="B67" s="35" t="s">
        <v>112</v>
      </c>
      <c r="C67" s="36"/>
      <c r="D67" s="36"/>
      <c r="E67" s="36"/>
      <c r="F67" s="36"/>
      <c r="G67" s="36"/>
      <c r="H67" s="36"/>
      <c r="I67" s="37"/>
    </row>
    <row r="68" spans="1:9" ht="15.75" x14ac:dyDescent="0.25">
      <c r="A68" s="29" t="s">
        <v>113</v>
      </c>
      <c r="B68" s="27" t="s">
        <v>67</v>
      </c>
      <c r="C68" s="20" t="s">
        <v>68</v>
      </c>
      <c r="D68" s="28">
        <f>E68/1.22</f>
        <v>2424.7440797149634</v>
      </c>
      <c r="E68" s="28">
        <v>2958.1877772522553</v>
      </c>
      <c r="F68" s="28">
        <f>G68/1.22</f>
        <v>3601.0921195724454</v>
      </c>
      <c r="G68" s="28">
        <v>4393.3323858783833</v>
      </c>
      <c r="H68" s="28">
        <f>I68/1.22</f>
        <v>4777.4281594299273</v>
      </c>
      <c r="I68" s="30">
        <v>5828.4623545045115</v>
      </c>
    </row>
    <row r="69" spans="1:9" ht="15.75" x14ac:dyDescent="0.25">
      <c r="A69" s="29" t="s">
        <v>114</v>
      </c>
      <c r="B69" s="27" t="s">
        <v>70</v>
      </c>
      <c r="C69" s="20" t="s">
        <v>68</v>
      </c>
      <c r="D69" s="28">
        <f t="shared" ref="D69:F89" si="3">E69/1.22</f>
        <v>2907.3938797541537</v>
      </c>
      <c r="E69" s="28">
        <v>3547.0205333000672</v>
      </c>
      <c r="F69" s="28">
        <f t="shared" si="3"/>
        <v>4317.8668196312292</v>
      </c>
      <c r="G69" s="28">
        <v>5267.7975199500997</v>
      </c>
      <c r="H69" s="28">
        <f t="shared" ref="H69:H89" si="4">I69/1.22</f>
        <v>5728.3517595083058</v>
      </c>
      <c r="I69" s="30">
        <v>6988.5891466001331</v>
      </c>
    </row>
    <row r="70" spans="1:9" ht="15.75" x14ac:dyDescent="0.25">
      <c r="A70" s="29" t="s">
        <v>115</v>
      </c>
      <c r="B70" s="27" t="s">
        <v>72</v>
      </c>
      <c r="C70" s="20" t="s">
        <v>68</v>
      </c>
      <c r="D70" s="28">
        <f t="shared" si="3"/>
        <v>3390.0076797933425</v>
      </c>
      <c r="E70" s="28">
        <v>4135.8093693478777</v>
      </c>
      <c r="F70" s="28">
        <f t="shared" si="3"/>
        <v>5034.6295196900146</v>
      </c>
      <c r="G70" s="28">
        <v>6142.2480140218177</v>
      </c>
      <c r="H70" s="28">
        <f t="shared" si="4"/>
        <v>6679.2513595866849</v>
      </c>
      <c r="I70" s="30">
        <v>8148.6866586957558</v>
      </c>
    </row>
    <row r="71" spans="1:9" ht="15.75" x14ac:dyDescent="0.25">
      <c r="A71" s="29" t="s">
        <v>116</v>
      </c>
      <c r="B71" s="27" t="s">
        <v>74</v>
      </c>
      <c r="C71" s="20" t="s">
        <v>68</v>
      </c>
      <c r="D71" s="28">
        <f t="shared" si="3"/>
        <v>3878.4890195920407</v>
      </c>
      <c r="E71" s="28">
        <v>4731.7566039022895</v>
      </c>
      <c r="F71" s="28">
        <f t="shared" si="3"/>
        <v>5760.0675293880604</v>
      </c>
      <c r="G71" s="28">
        <v>7027.2823858534339</v>
      </c>
      <c r="H71" s="28">
        <f t="shared" si="4"/>
        <v>7641.6700391840795</v>
      </c>
      <c r="I71" s="30">
        <v>9322.8374478045771</v>
      </c>
    </row>
    <row r="72" spans="1:9" ht="15.75" x14ac:dyDescent="0.25">
      <c r="A72" s="29" t="s">
        <v>117</v>
      </c>
      <c r="B72" s="27" t="s">
        <v>76</v>
      </c>
      <c r="C72" s="20" t="s">
        <v>68</v>
      </c>
      <c r="D72" s="28">
        <f t="shared" si="3"/>
        <v>4361.1388196312291</v>
      </c>
      <c r="E72" s="28">
        <v>5320.5893599500996</v>
      </c>
      <c r="F72" s="28">
        <f t="shared" si="3"/>
        <v>6476.8422294468446</v>
      </c>
      <c r="G72" s="28">
        <v>7901.7475199251503</v>
      </c>
      <c r="H72" s="28">
        <f t="shared" si="4"/>
        <v>8592.5816392624602</v>
      </c>
      <c r="I72" s="30">
        <v>10482.949599900201</v>
      </c>
    </row>
    <row r="73" spans="1:9" ht="15.75" x14ac:dyDescent="0.25">
      <c r="A73" s="29" t="s">
        <v>118</v>
      </c>
      <c r="B73" s="27" t="s">
        <v>78</v>
      </c>
      <c r="C73" s="20" t="s">
        <v>68</v>
      </c>
      <c r="D73" s="28">
        <f t="shared" si="3"/>
        <v>4843.7646196704191</v>
      </c>
      <c r="E73" s="28">
        <v>5909.3928359979109</v>
      </c>
      <c r="F73" s="28">
        <f t="shared" si="3"/>
        <v>7193.6529295056289</v>
      </c>
      <c r="G73" s="28">
        <v>8776.2565739968668</v>
      </c>
      <c r="H73" s="28">
        <f t="shared" si="4"/>
        <v>9543.5052393408387</v>
      </c>
      <c r="I73" s="30">
        <v>11643.076391995823</v>
      </c>
    </row>
    <row r="74" spans="1:9" ht="15.75" x14ac:dyDescent="0.25">
      <c r="A74" s="29" t="s">
        <v>119</v>
      </c>
      <c r="B74" s="27" t="s">
        <v>80</v>
      </c>
      <c r="C74" s="20" t="s">
        <v>68</v>
      </c>
      <c r="D74" s="28">
        <f t="shared" si="3"/>
        <v>5332.1979594691174</v>
      </c>
      <c r="E74" s="28">
        <v>6505.2815105523232</v>
      </c>
      <c r="F74" s="28">
        <f t="shared" si="3"/>
        <v>7919.042939203674</v>
      </c>
      <c r="G74" s="28">
        <v>9661.2323858284817</v>
      </c>
      <c r="H74" s="28">
        <f t="shared" si="4"/>
        <v>10505.851918938235</v>
      </c>
      <c r="I74" s="30">
        <v>12817.139341104647</v>
      </c>
    </row>
    <row r="75" spans="1:9" ht="15.75" x14ac:dyDescent="0.25">
      <c r="A75" s="29" t="s">
        <v>120</v>
      </c>
      <c r="B75" s="27" t="s">
        <v>82</v>
      </c>
      <c r="C75" s="20" t="s">
        <v>68</v>
      </c>
      <c r="D75" s="28">
        <f t="shared" si="3"/>
        <v>5814.8597595083056</v>
      </c>
      <c r="E75" s="28">
        <v>7094.1289066001327</v>
      </c>
      <c r="F75" s="28">
        <f t="shared" si="3"/>
        <v>8635.8176392624573</v>
      </c>
      <c r="G75" s="28">
        <v>10535.697519900197</v>
      </c>
      <c r="H75" s="28">
        <f t="shared" si="4"/>
        <v>11456.811519016612</v>
      </c>
      <c r="I75" s="30">
        <v>13977.310053200266</v>
      </c>
    </row>
    <row r="76" spans="1:9" ht="15.75" x14ac:dyDescent="0.25">
      <c r="A76" s="29" t="s">
        <v>121</v>
      </c>
      <c r="B76" s="27" t="s">
        <v>84</v>
      </c>
      <c r="C76" s="20" t="s">
        <v>68</v>
      </c>
      <c r="D76" s="28">
        <f t="shared" si="3"/>
        <v>6297.3895595474951</v>
      </c>
      <c r="E76" s="28">
        <v>7682.8152626479441</v>
      </c>
      <c r="F76" s="28">
        <f t="shared" si="3"/>
        <v>9352.4963393212438</v>
      </c>
      <c r="G76" s="28">
        <v>11410.045533971917</v>
      </c>
      <c r="H76" s="28">
        <f t="shared" si="4"/>
        <v>12407.639119094993</v>
      </c>
      <c r="I76" s="30">
        <v>15137.319725295891</v>
      </c>
    </row>
    <row r="77" spans="1:9" ht="15.75" x14ac:dyDescent="0.25">
      <c r="A77" s="29" t="s">
        <v>122</v>
      </c>
      <c r="B77" s="27" t="s">
        <v>86</v>
      </c>
      <c r="C77" s="20" t="s">
        <v>68</v>
      </c>
      <c r="D77" s="28">
        <f t="shared" si="3"/>
        <v>6785.8828993461921</v>
      </c>
      <c r="E77" s="28">
        <v>8278.7771372023544</v>
      </c>
      <c r="F77" s="28">
        <f t="shared" si="3"/>
        <v>10077.922349019289</v>
      </c>
      <c r="G77" s="28">
        <v>12295.065265803532</v>
      </c>
      <c r="H77" s="28">
        <f t="shared" si="4"/>
        <v>13370.021798692385</v>
      </c>
      <c r="I77" s="30">
        <v>16311.426594404709</v>
      </c>
    </row>
    <row r="78" spans="1:9" ht="15.75" x14ac:dyDescent="0.25">
      <c r="A78" s="29" t="s">
        <v>123</v>
      </c>
      <c r="B78" s="27" t="s">
        <v>88</v>
      </c>
      <c r="C78" s="20" t="s">
        <v>68</v>
      </c>
      <c r="D78" s="28">
        <f t="shared" si="3"/>
        <v>7268.5206993853826</v>
      </c>
      <c r="E78" s="28">
        <v>8867.5952532501669</v>
      </c>
      <c r="F78" s="28">
        <f t="shared" si="3"/>
        <v>10794.697049078073</v>
      </c>
      <c r="G78" s="28">
        <v>13169.53039987525</v>
      </c>
      <c r="H78" s="28">
        <f t="shared" si="4"/>
        <v>14320.921398770768</v>
      </c>
      <c r="I78" s="30">
        <v>17471.524106500336</v>
      </c>
    </row>
    <row r="79" spans="1:9" ht="15.75" x14ac:dyDescent="0.25">
      <c r="A79" s="29" t="s">
        <v>124</v>
      </c>
      <c r="B79" s="27" t="s">
        <v>90</v>
      </c>
      <c r="C79" s="20" t="s">
        <v>68</v>
      </c>
      <c r="D79" s="28">
        <f t="shared" si="3"/>
        <v>10030.344224827115</v>
      </c>
      <c r="E79" s="28">
        <v>12237.01995428908</v>
      </c>
      <c r="F79" s="28">
        <f t="shared" si="3"/>
        <v>14847.774337240675</v>
      </c>
      <c r="G79" s="28">
        <v>18114.284691433622</v>
      </c>
      <c r="H79" s="28">
        <f t="shared" si="4"/>
        <v>19665.180449654235</v>
      </c>
      <c r="I79" s="30">
        <v>23991.520148578165</v>
      </c>
    </row>
    <row r="80" spans="1:9" ht="15.75" x14ac:dyDescent="0.25">
      <c r="A80" s="29" t="s">
        <v>125</v>
      </c>
      <c r="B80" s="27" t="s">
        <v>92</v>
      </c>
      <c r="C80" s="20" t="s">
        <v>68</v>
      </c>
      <c r="D80" s="28">
        <f t="shared" si="3"/>
        <v>11205.415771278282</v>
      </c>
      <c r="E80" s="28">
        <v>13670.607240959504</v>
      </c>
      <c r="F80" s="28">
        <f t="shared" si="3"/>
        <v>16587.245656917421</v>
      </c>
      <c r="G80" s="28">
        <v>20236.439701439253</v>
      </c>
      <c r="H80" s="28">
        <f t="shared" si="4"/>
        <v>21969.02754255656</v>
      </c>
      <c r="I80" s="30">
        <v>26802.213601919004</v>
      </c>
    </row>
    <row r="81" spans="1:9" ht="15.75" x14ac:dyDescent="0.25">
      <c r="A81" s="29" t="s">
        <v>126</v>
      </c>
      <c r="B81" s="27" t="s">
        <v>94</v>
      </c>
      <c r="C81" s="20" t="s">
        <v>68</v>
      </c>
      <c r="D81" s="28">
        <f t="shared" si="3"/>
        <v>12387.592664394813</v>
      </c>
      <c r="E81" s="28">
        <v>15112.863050561671</v>
      </c>
      <c r="F81" s="28">
        <f t="shared" si="3"/>
        <v>18337.122996592221</v>
      </c>
      <c r="G81" s="28">
        <v>22371.29005584251</v>
      </c>
      <c r="H81" s="28">
        <f t="shared" si="4"/>
        <v>24286.689328789631</v>
      </c>
      <c r="I81" s="30">
        <v>29629.760981123349</v>
      </c>
    </row>
    <row r="82" spans="1:9" ht="15.75" x14ac:dyDescent="0.25">
      <c r="A82" s="29" t="s">
        <v>127</v>
      </c>
      <c r="B82" s="27" t="s">
        <v>96</v>
      </c>
      <c r="C82" s="20" t="s">
        <v>68</v>
      </c>
      <c r="D82" s="28">
        <f t="shared" si="3"/>
        <v>13569.62555751135</v>
      </c>
      <c r="E82" s="28">
        <v>16554.943180163846</v>
      </c>
      <c r="F82" s="28">
        <f t="shared" si="3"/>
        <v>20086.940336267024</v>
      </c>
      <c r="G82" s="28">
        <v>24506.067210245768</v>
      </c>
      <c r="H82" s="28">
        <f t="shared" si="4"/>
        <v>26604.243115022695</v>
      </c>
      <c r="I82" s="30">
        <v>32457.176600327686</v>
      </c>
    </row>
    <row r="83" spans="1:9" ht="15.75" x14ac:dyDescent="0.25">
      <c r="A83" s="29" t="s">
        <v>128</v>
      </c>
      <c r="B83" s="27" t="s">
        <v>98</v>
      </c>
      <c r="C83" s="20" t="s">
        <v>68</v>
      </c>
      <c r="D83" s="28">
        <f t="shared" si="3"/>
        <v>14744.661103962515</v>
      </c>
      <c r="E83" s="28">
        <v>17988.486546834269</v>
      </c>
      <c r="F83" s="28">
        <f t="shared" si="3"/>
        <v>21826.339655943775</v>
      </c>
      <c r="G83" s="28">
        <v>26628.134380251406</v>
      </c>
      <c r="H83" s="28">
        <f t="shared" si="4"/>
        <v>28908.042207925031</v>
      </c>
      <c r="I83" s="30">
        <v>35267.811493668538</v>
      </c>
    </row>
    <row r="84" spans="1:9" ht="15.75" x14ac:dyDescent="0.25">
      <c r="A84" s="29" t="s">
        <v>129</v>
      </c>
      <c r="B84" s="27" t="s">
        <v>100</v>
      </c>
      <c r="C84" s="20" t="s">
        <v>68</v>
      </c>
      <c r="D84" s="28">
        <f t="shared" si="3"/>
        <v>15926.813997079047</v>
      </c>
      <c r="E84" s="28">
        <v>19430.713076436437</v>
      </c>
      <c r="F84" s="28">
        <f t="shared" si="3"/>
        <v>23576.240995618569</v>
      </c>
      <c r="G84" s="28">
        <v>28763.014014654655</v>
      </c>
      <c r="H84" s="28">
        <f t="shared" si="4"/>
        <v>31225.691994158096</v>
      </c>
      <c r="I84" s="30">
        <v>38095.344232872878</v>
      </c>
    </row>
    <row r="85" spans="1:9" ht="15.75" x14ac:dyDescent="0.25">
      <c r="A85" s="29" t="s">
        <v>130</v>
      </c>
      <c r="B85" s="27" t="s">
        <v>102</v>
      </c>
      <c r="C85" s="20" t="s">
        <v>68</v>
      </c>
      <c r="D85" s="28">
        <f t="shared" si="3"/>
        <v>18405.046436646749</v>
      </c>
      <c r="E85" s="28">
        <v>22454.156652709033</v>
      </c>
      <c r="F85" s="28">
        <f t="shared" si="3"/>
        <v>27186.597654970123</v>
      </c>
      <c r="G85" s="28">
        <v>33167.649139063549</v>
      </c>
      <c r="H85" s="28">
        <f t="shared" si="4"/>
        <v>35968.136873293493</v>
      </c>
      <c r="I85" s="30">
        <v>43881.126985418065</v>
      </c>
    </row>
    <row r="86" spans="1:9" ht="15.75" x14ac:dyDescent="0.25">
      <c r="A86" s="29" t="s">
        <v>131</v>
      </c>
      <c r="B86" s="27" t="s">
        <v>104</v>
      </c>
      <c r="C86" s="20" t="s">
        <v>68</v>
      </c>
      <c r="D86" s="28">
        <f t="shared" si="3"/>
        <v>20752.192222879814</v>
      </c>
      <c r="E86" s="28">
        <v>25317.674511913374</v>
      </c>
      <c r="F86" s="28">
        <f t="shared" si="3"/>
        <v>30669.204334319722</v>
      </c>
      <c r="G86" s="28">
        <v>37416.429287870058</v>
      </c>
      <c r="H86" s="28">
        <f t="shared" si="4"/>
        <v>40586.300445759633</v>
      </c>
      <c r="I86" s="30">
        <v>49515.286543826747</v>
      </c>
    </row>
    <row r="87" spans="1:9" ht="15.75" x14ac:dyDescent="0.25">
      <c r="A87" s="29" t="s">
        <v>132</v>
      </c>
      <c r="B87" s="27" t="s">
        <v>106</v>
      </c>
      <c r="C87" s="20" t="s">
        <v>68</v>
      </c>
      <c r="D87" s="28">
        <f t="shared" si="3"/>
        <v>23092.148662447515</v>
      </c>
      <c r="E87" s="28">
        <v>28172.421368185966</v>
      </c>
      <c r="F87" s="28">
        <f t="shared" si="3"/>
        <v>34141.356993671267</v>
      </c>
      <c r="G87" s="28">
        <v>41652.455532278946</v>
      </c>
      <c r="H87" s="28">
        <f t="shared" si="4"/>
        <v>45190.529324895026</v>
      </c>
      <c r="I87" s="30">
        <v>55132.445776371933</v>
      </c>
    </row>
    <row r="88" spans="1:9" ht="15.75" x14ac:dyDescent="0.25">
      <c r="A88" s="29" t="s">
        <v>133</v>
      </c>
      <c r="B88" s="27" t="s">
        <v>108</v>
      </c>
      <c r="C88" s="20" t="s">
        <v>68</v>
      </c>
      <c r="D88" s="28">
        <f t="shared" si="3"/>
        <v>25432.225102015214</v>
      </c>
      <c r="E88" s="28">
        <v>31027.314624458562</v>
      </c>
      <c r="F88" s="28">
        <f t="shared" si="3"/>
        <v>37613.521653022821</v>
      </c>
      <c r="G88" s="28">
        <v>45888.496416687842</v>
      </c>
      <c r="H88" s="28">
        <f t="shared" si="4"/>
        <v>49794.782204030424</v>
      </c>
      <c r="I88" s="30">
        <v>60749.634288917114</v>
      </c>
    </row>
    <row r="89" spans="1:9" ht="15.75" x14ac:dyDescent="0.25">
      <c r="A89" s="29" t="s">
        <v>134</v>
      </c>
      <c r="B89" s="27" t="s">
        <v>110</v>
      </c>
      <c r="C89" s="20" t="s">
        <v>68</v>
      </c>
      <c r="D89" s="28">
        <f t="shared" si="3"/>
        <v>27779.226888248275</v>
      </c>
      <c r="E89" s="28">
        <v>33890.656803662896</v>
      </c>
      <c r="F89" s="28">
        <f t="shared" si="3"/>
        <v>41096.04433237241</v>
      </c>
      <c r="G89" s="28">
        <v>50137.174085494342</v>
      </c>
      <c r="H89" s="28">
        <f t="shared" si="4"/>
        <v>54412.837776496555</v>
      </c>
      <c r="I89" s="30">
        <v>66383.662087325793</v>
      </c>
    </row>
    <row r="90" spans="1:9" ht="39.75" customHeight="1" x14ac:dyDescent="0.25">
      <c r="A90" s="45" t="s">
        <v>135</v>
      </c>
      <c r="B90" s="47" t="s">
        <v>136</v>
      </c>
      <c r="C90" s="41" t="s">
        <v>4</v>
      </c>
      <c r="D90" s="43" t="s">
        <v>59</v>
      </c>
      <c r="E90" s="44"/>
      <c r="F90" s="43" t="s">
        <v>60</v>
      </c>
      <c r="G90" s="44"/>
      <c r="H90" s="43" t="s">
        <v>61</v>
      </c>
      <c r="I90" s="44"/>
    </row>
    <row r="91" spans="1:9" x14ac:dyDescent="0.25">
      <c r="A91" s="46"/>
      <c r="B91" s="48"/>
      <c r="C91" s="42"/>
      <c r="D91" s="25" t="s">
        <v>62</v>
      </c>
      <c r="E91" s="25" t="s">
        <v>63</v>
      </c>
      <c r="F91" s="25" t="s">
        <v>62</v>
      </c>
      <c r="G91" s="25" t="s">
        <v>63</v>
      </c>
      <c r="H91" s="25" t="s">
        <v>62</v>
      </c>
      <c r="I91" s="25" t="s">
        <v>63</v>
      </c>
    </row>
    <row r="92" spans="1:9" ht="15.75" x14ac:dyDescent="0.25">
      <c r="A92" s="26" t="s">
        <v>137</v>
      </c>
      <c r="B92" s="32" t="s">
        <v>65</v>
      </c>
      <c r="C92" s="33"/>
      <c r="D92" s="33"/>
      <c r="E92" s="33"/>
      <c r="F92" s="33"/>
      <c r="G92" s="33"/>
      <c r="H92" s="33"/>
      <c r="I92" s="34"/>
    </row>
    <row r="93" spans="1:9" ht="15.75" x14ac:dyDescent="0.25">
      <c r="A93" s="29" t="s">
        <v>138</v>
      </c>
      <c r="B93" s="27" t="s">
        <v>67</v>
      </c>
      <c r="C93" s="20" t="s">
        <v>68</v>
      </c>
      <c r="D93" s="28">
        <f t="shared" ref="D93:F109" si="5">E93/1.22</f>
        <v>4838.1246196704187</v>
      </c>
      <c r="E93" s="28">
        <v>5902.512035997911</v>
      </c>
      <c r="F93" s="28">
        <f t="shared" si="5"/>
        <v>7188.0009295056288</v>
      </c>
      <c r="G93" s="30">
        <v>8769.3611339968666</v>
      </c>
      <c r="H93" s="28">
        <f t="shared" ref="H93:H109" si="6">I93/1.22</f>
        <v>9537.8532393408386</v>
      </c>
      <c r="I93" s="30">
        <v>11636.180951995822</v>
      </c>
    </row>
    <row r="94" spans="1:9" ht="15.75" x14ac:dyDescent="0.25">
      <c r="A94" s="29" t="s">
        <v>139</v>
      </c>
      <c r="B94" s="27" t="s">
        <v>70</v>
      </c>
      <c r="C94" s="20" t="s">
        <v>68</v>
      </c>
      <c r="D94" s="28">
        <f t="shared" si="5"/>
        <v>5325.9819594691171</v>
      </c>
      <c r="E94" s="28">
        <v>6497.6979905523231</v>
      </c>
      <c r="F94" s="28">
        <f t="shared" si="5"/>
        <v>7912.8269392036736</v>
      </c>
      <c r="G94" s="30">
        <v>9653.6488658284816</v>
      </c>
      <c r="H94" s="28">
        <f t="shared" si="6"/>
        <v>10499.635918938235</v>
      </c>
      <c r="I94" s="30">
        <v>12809.555821104646</v>
      </c>
    </row>
    <row r="95" spans="1:9" ht="15.75" x14ac:dyDescent="0.25">
      <c r="A95" s="29" t="s">
        <v>140</v>
      </c>
      <c r="B95" s="27" t="s">
        <v>72</v>
      </c>
      <c r="C95" s="20" t="s">
        <v>68</v>
      </c>
      <c r="D95" s="28">
        <f t="shared" si="5"/>
        <v>5808.0797595083059</v>
      </c>
      <c r="E95" s="28">
        <v>7085.8573066001327</v>
      </c>
      <c r="F95" s="28">
        <f t="shared" si="5"/>
        <v>8629.0376392624585</v>
      </c>
      <c r="G95" s="30">
        <v>10527.425919900199</v>
      </c>
      <c r="H95" s="28">
        <f t="shared" si="6"/>
        <v>11450.031519016613</v>
      </c>
      <c r="I95" s="30">
        <v>13969.038453200268</v>
      </c>
    </row>
    <row r="96" spans="1:9" ht="15.75" x14ac:dyDescent="0.25">
      <c r="A96" s="29" t="s">
        <v>141</v>
      </c>
      <c r="B96" s="27" t="s">
        <v>74</v>
      </c>
      <c r="C96" s="20" t="s">
        <v>68</v>
      </c>
      <c r="D96" s="28">
        <f t="shared" si="5"/>
        <v>6777.9628993461947</v>
      </c>
      <c r="E96" s="28">
        <v>8269.114737202357</v>
      </c>
      <c r="F96" s="28">
        <f t="shared" si="5"/>
        <v>10070.014349019291</v>
      </c>
      <c r="G96" s="30">
        <v>12285.417505803534</v>
      </c>
      <c r="H96" s="28">
        <f t="shared" si="6"/>
        <v>13362.101798692387</v>
      </c>
      <c r="I96" s="30">
        <v>16301.764194404712</v>
      </c>
    </row>
    <row r="97" spans="1:9" ht="15.75" x14ac:dyDescent="0.25">
      <c r="A97" s="29" t="s">
        <v>142</v>
      </c>
      <c r="B97" s="27" t="s">
        <v>76</v>
      </c>
      <c r="C97" s="20" t="s">
        <v>68</v>
      </c>
      <c r="D97" s="28">
        <f t="shared" si="5"/>
        <v>7742.1224994245704</v>
      </c>
      <c r="E97" s="28">
        <v>9445.3894492979762</v>
      </c>
      <c r="F97" s="28">
        <f t="shared" si="5"/>
        <v>11502.483749136858</v>
      </c>
      <c r="G97" s="30">
        <v>14033.030173946967</v>
      </c>
      <c r="H97" s="28">
        <f t="shared" si="6"/>
        <v>15262.796998849144</v>
      </c>
      <c r="I97" s="30">
        <v>18620.612338595954</v>
      </c>
    </row>
    <row r="98" spans="1:9" ht="15.75" x14ac:dyDescent="0.25">
      <c r="A98" s="29" t="s">
        <v>143</v>
      </c>
      <c r="B98" s="27" t="s">
        <v>78</v>
      </c>
      <c r="C98" s="20" t="s">
        <v>68</v>
      </c>
      <c r="D98" s="28">
        <f t="shared" si="5"/>
        <v>8712.0416392624593</v>
      </c>
      <c r="E98" s="28">
        <v>10628.6907999002</v>
      </c>
      <c r="F98" s="28">
        <f t="shared" si="5"/>
        <v>12943.544458893688</v>
      </c>
      <c r="G98" s="30">
        <v>15791.124239850298</v>
      </c>
      <c r="H98" s="28">
        <f t="shared" si="6"/>
        <v>17174.975278524918</v>
      </c>
      <c r="I98" s="30">
        <v>20953.4698398004</v>
      </c>
    </row>
    <row r="99" spans="1:9" ht="15.75" x14ac:dyDescent="0.25">
      <c r="A99" s="29" t="s">
        <v>144</v>
      </c>
      <c r="B99" s="27" t="s">
        <v>80</v>
      </c>
      <c r="C99" s="20" t="s">
        <v>68</v>
      </c>
      <c r="D99" s="28">
        <f t="shared" si="5"/>
        <v>10164.142579139534</v>
      </c>
      <c r="E99" s="28">
        <v>12400.25394655023</v>
      </c>
      <c r="F99" s="28">
        <f t="shared" si="5"/>
        <v>15100.827868709304</v>
      </c>
      <c r="G99" s="30">
        <v>18423.00999982535</v>
      </c>
      <c r="H99" s="28">
        <f t="shared" si="6"/>
        <v>20037.489158279077</v>
      </c>
      <c r="I99" s="30">
        <v>24445.736773100474</v>
      </c>
    </row>
    <row r="100" spans="1:9" ht="15.75" x14ac:dyDescent="0.25">
      <c r="A100" s="29" t="s">
        <v>145</v>
      </c>
      <c r="B100" s="27" t="s">
        <v>82</v>
      </c>
      <c r="C100" s="20" t="s">
        <v>68</v>
      </c>
      <c r="D100" s="28">
        <f t="shared" si="5"/>
        <v>10646.108379178726</v>
      </c>
      <c r="E100" s="28">
        <v>12988.252222598045</v>
      </c>
      <c r="F100" s="28">
        <f t="shared" si="5"/>
        <v>15816.954568768091</v>
      </c>
      <c r="G100" s="30">
        <v>19296.68457389707</v>
      </c>
      <c r="H100" s="28">
        <f t="shared" si="6"/>
        <v>20987.74075835745</v>
      </c>
      <c r="I100" s="30">
        <v>25605.043725196087</v>
      </c>
    </row>
    <row r="101" spans="1:9" ht="15.75" x14ac:dyDescent="0.25">
      <c r="A101" s="29" t="s">
        <v>146</v>
      </c>
      <c r="B101" s="27" t="s">
        <v>84</v>
      </c>
      <c r="C101" s="20" t="s">
        <v>68</v>
      </c>
      <c r="D101" s="28">
        <f t="shared" si="5"/>
        <v>11133.977718977423</v>
      </c>
      <c r="E101" s="28">
        <v>13583.452817152456</v>
      </c>
      <c r="F101" s="28">
        <f t="shared" si="5"/>
        <v>16541.756578466135</v>
      </c>
      <c r="G101" s="30">
        <v>20180.943025728684</v>
      </c>
      <c r="H101" s="28">
        <f t="shared" si="6"/>
        <v>21949.595437954846</v>
      </c>
      <c r="I101" s="30">
        <v>26778.506434304913</v>
      </c>
    </row>
    <row r="102" spans="1:9" ht="15.75" x14ac:dyDescent="0.25">
      <c r="A102" s="29" t="s">
        <v>147</v>
      </c>
      <c r="B102" s="27" t="s">
        <v>86</v>
      </c>
      <c r="C102" s="20" t="s">
        <v>68</v>
      </c>
      <c r="D102" s="28">
        <f t="shared" si="5"/>
        <v>11616.09951901661</v>
      </c>
      <c r="E102" s="28">
        <v>14171.641413200265</v>
      </c>
      <c r="F102" s="28">
        <f t="shared" si="5"/>
        <v>17258.027278524918</v>
      </c>
      <c r="G102" s="30">
        <v>21054.7932798004</v>
      </c>
      <c r="H102" s="28">
        <f t="shared" si="6"/>
        <v>22899.943038033227</v>
      </c>
      <c r="I102" s="30">
        <v>27937.930506400535</v>
      </c>
    </row>
    <row r="103" spans="1:9" ht="15.75" x14ac:dyDescent="0.25">
      <c r="A103" s="29" t="s">
        <v>148</v>
      </c>
      <c r="B103" s="27" t="s">
        <v>88</v>
      </c>
      <c r="C103" s="20" t="s">
        <v>68</v>
      </c>
      <c r="D103" s="28">
        <f t="shared" si="5"/>
        <v>12586.042658854498</v>
      </c>
      <c r="E103" s="28">
        <v>15354.972043802487</v>
      </c>
      <c r="F103" s="28">
        <f t="shared" si="5"/>
        <v>18699.08798828175</v>
      </c>
      <c r="G103" s="30">
        <v>22812.887345703733</v>
      </c>
      <c r="H103" s="28">
        <f t="shared" si="6"/>
        <v>24812.085317708996</v>
      </c>
      <c r="I103" s="30">
        <v>30270.744087604973</v>
      </c>
    </row>
    <row r="104" spans="1:9" ht="15.75" x14ac:dyDescent="0.25">
      <c r="A104" s="29" t="s">
        <v>149</v>
      </c>
      <c r="B104" s="27" t="s">
        <v>90</v>
      </c>
      <c r="C104" s="20" t="s">
        <v>68</v>
      </c>
      <c r="D104" s="28">
        <f t="shared" si="5"/>
        <v>16471.413770304629</v>
      </c>
      <c r="E104" s="28">
        <v>20095.124799771645</v>
      </c>
      <c r="F104" s="28">
        <f t="shared" si="5"/>
        <v>24402.98065545694</v>
      </c>
      <c r="G104" s="30">
        <v>29771.636399657466</v>
      </c>
      <c r="H104" s="28">
        <f t="shared" si="6"/>
        <v>32334.60754060926</v>
      </c>
      <c r="I104" s="30">
        <v>39448.221199543295</v>
      </c>
    </row>
    <row r="105" spans="1:9" ht="15.75" x14ac:dyDescent="0.25">
      <c r="A105" s="29" t="s">
        <v>150</v>
      </c>
      <c r="B105" s="27" t="s">
        <v>92</v>
      </c>
      <c r="C105" s="20" t="s">
        <v>68</v>
      </c>
      <c r="D105" s="28">
        <f t="shared" si="5"/>
        <v>17650.374663421167</v>
      </c>
      <c r="E105" s="28">
        <v>21533.457089373824</v>
      </c>
      <c r="F105" s="28">
        <f t="shared" si="5"/>
        <v>26149.749995131744</v>
      </c>
      <c r="G105" s="30">
        <v>31902.694994060726</v>
      </c>
      <c r="H105" s="28">
        <f t="shared" si="6"/>
        <v>34649.125326842332</v>
      </c>
      <c r="I105" s="30">
        <v>42271.93289874764</v>
      </c>
    </row>
    <row r="106" spans="1:9" ht="15.75" x14ac:dyDescent="0.25">
      <c r="A106" s="29" t="s">
        <v>151</v>
      </c>
      <c r="B106" s="27" t="s">
        <v>94</v>
      </c>
      <c r="C106" s="20" t="s">
        <v>68</v>
      </c>
      <c r="D106" s="28">
        <f t="shared" si="5"/>
        <v>19415.46732976328</v>
      </c>
      <c r="E106" s="28">
        <v>23686.8701423112</v>
      </c>
      <c r="F106" s="28">
        <f t="shared" si="5"/>
        <v>28764.790994644925</v>
      </c>
      <c r="G106" s="30">
        <v>35093.045013466806</v>
      </c>
      <c r="H106" s="28">
        <f t="shared" si="6"/>
        <v>38114.07865952656</v>
      </c>
      <c r="I106" s="30">
        <v>46499.175964622402</v>
      </c>
    </row>
    <row r="107" spans="1:9" ht="15.75" x14ac:dyDescent="0.25">
      <c r="A107" s="29" t="s">
        <v>152</v>
      </c>
      <c r="B107" s="27" t="s">
        <v>96</v>
      </c>
      <c r="C107" s="20" t="s">
        <v>68</v>
      </c>
      <c r="D107" s="28">
        <f t="shared" si="5"/>
        <v>20594.572222879811</v>
      </c>
      <c r="E107" s="28">
        <v>25125.378111913371</v>
      </c>
      <c r="F107" s="28">
        <f t="shared" si="5"/>
        <v>30511.584334319719</v>
      </c>
      <c r="G107" s="30">
        <v>37224.132887870059</v>
      </c>
      <c r="H107" s="28">
        <f t="shared" si="6"/>
        <v>40428.680445759623</v>
      </c>
      <c r="I107" s="30">
        <v>49322.990143826741</v>
      </c>
    </row>
    <row r="108" spans="1:9" ht="15.75" x14ac:dyDescent="0.25">
      <c r="A108" s="29" t="s">
        <v>153</v>
      </c>
      <c r="B108" s="27" t="s">
        <v>98</v>
      </c>
      <c r="C108" s="20" t="s">
        <v>68</v>
      </c>
      <c r="D108" s="28">
        <f t="shared" si="5"/>
        <v>25296.589102015216</v>
      </c>
      <c r="E108" s="28">
        <v>30861.838704458562</v>
      </c>
      <c r="F108" s="28">
        <f t="shared" si="5"/>
        <v>37477.897653022817</v>
      </c>
      <c r="G108" s="30">
        <v>45723.035136687839</v>
      </c>
      <c r="H108" s="28">
        <f t="shared" si="6"/>
        <v>49659.15820403042</v>
      </c>
      <c r="I108" s="30">
        <v>60584.173008917111</v>
      </c>
    </row>
    <row r="109" spans="1:9" ht="15.75" x14ac:dyDescent="0.25">
      <c r="A109" s="29" t="s">
        <v>154</v>
      </c>
      <c r="B109" s="27" t="s">
        <v>100</v>
      </c>
      <c r="C109" s="20" t="s">
        <v>68</v>
      </c>
      <c r="D109" s="28">
        <f t="shared" si="5"/>
        <v>27654.630888248281</v>
      </c>
      <c r="E109" s="28">
        <v>33738.649683662901</v>
      </c>
      <c r="F109" s="28">
        <f t="shared" si="5"/>
        <v>40971.44833237242</v>
      </c>
      <c r="G109" s="30">
        <v>49985.166965494354</v>
      </c>
      <c r="H109" s="28">
        <f t="shared" si="6"/>
        <v>54288.241776496558</v>
      </c>
      <c r="I109" s="30">
        <v>66231.654967325798</v>
      </c>
    </row>
    <row r="110" spans="1:9" ht="15.75" x14ac:dyDescent="0.25">
      <c r="A110" s="26" t="s">
        <v>155</v>
      </c>
      <c r="B110" s="35" t="s">
        <v>112</v>
      </c>
      <c r="C110" s="36"/>
      <c r="D110" s="36"/>
      <c r="E110" s="36"/>
      <c r="F110" s="36"/>
      <c r="G110" s="36"/>
      <c r="H110" s="36"/>
      <c r="I110" s="37"/>
    </row>
    <row r="111" spans="1:9" ht="15.75" x14ac:dyDescent="0.25">
      <c r="A111" s="29" t="s">
        <v>156</v>
      </c>
      <c r="B111" s="27" t="s">
        <v>67</v>
      </c>
      <c r="C111" s="20" t="s">
        <v>68</v>
      </c>
      <c r="D111" s="28">
        <f>E111/1.22</f>
        <v>3386.0596797933422</v>
      </c>
      <c r="E111" s="28">
        <v>4130.9928093478775</v>
      </c>
      <c r="F111" s="28">
        <f>G111/1.22</f>
        <v>5030.6935196900149</v>
      </c>
      <c r="G111" s="30">
        <v>6137.4460940218178</v>
      </c>
      <c r="H111" s="28">
        <f>I111/1.22</f>
        <v>6675.3033595866846</v>
      </c>
      <c r="I111" s="30">
        <v>8143.8700986957547</v>
      </c>
    </row>
    <row r="112" spans="1:9" ht="15.75" x14ac:dyDescent="0.25">
      <c r="A112" s="29" t="s">
        <v>157</v>
      </c>
      <c r="B112" s="27" t="s">
        <v>70</v>
      </c>
      <c r="C112" s="20" t="s">
        <v>68</v>
      </c>
      <c r="D112" s="28">
        <f t="shared" ref="D112:F129" si="7">E112/1.22</f>
        <v>3873.9650195920394</v>
      </c>
      <c r="E112" s="28">
        <v>4726.2373239022882</v>
      </c>
      <c r="F112" s="28">
        <f t="shared" si="7"/>
        <v>5755.5435293880601</v>
      </c>
      <c r="G112" s="30">
        <v>7021.7631058534334</v>
      </c>
      <c r="H112" s="28">
        <f t="shared" ref="H112:H120" si="8">I112/1.22</f>
        <v>7637.1460391840792</v>
      </c>
      <c r="I112" s="30">
        <v>9317.3181678045767</v>
      </c>
    </row>
    <row r="113" spans="1:9" ht="15.75" x14ac:dyDescent="0.25">
      <c r="A113" s="29" t="s">
        <v>158</v>
      </c>
      <c r="B113" s="27" t="s">
        <v>72</v>
      </c>
      <c r="C113" s="20" t="s">
        <v>68</v>
      </c>
      <c r="D113" s="28">
        <f t="shared" si="7"/>
        <v>4356.0628196312291</v>
      </c>
      <c r="E113" s="28">
        <v>5314.3966399500996</v>
      </c>
      <c r="F113" s="28">
        <f t="shared" si="7"/>
        <v>6471.7662294468428</v>
      </c>
      <c r="G113" s="30">
        <v>7895.5547999251476</v>
      </c>
      <c r="H113" s="28">
        <f t="shared" si="8"/>
        <v>8587.4936392624586</v>
      </c>
      <c r="I113" s="30">
        <v>10476.742239900199</v>
      </c>
    </row>
    <row r="114" spans="1:9" ht="15.75" x14ac:dyDescent="0.25">
      <c r="A114" s="29" t="s">
        <v>159</v>
      </c>
      <c r="B114" s="27" t="s">
        <v>74</v>
      </c>
      <c r="C114" s="20" t="s">
        <v>68</v>
      </c>
      <c r="D114" s="28">
        <f t="shared" si="7"/>
        <v>5325.9819594691171</v>
      </c>
      <c r="E114" s="28">
        <v>6497.6979905523231</v>
      </c>
      <c r="F114" s="28">
        <f t="shared" si="7"/>
        <v>7912.8269392036736</v>
      </c>
      <c r="G114" s="30">
        <v>9653.6488658284816</v>
      </c>
      <c r="H114" s="28">
        <f t="shared" si="8"/>
        <v>10499.635918938235</v>
      </c>
      <c r="I114" s="30">
        <v>12809.555821104646</v>
      </c>
    </row>
    <row r="115" spans="1:9" ht="15.75" x14ac:dyDescent="0.25">
      <c r="A115" s="29" t="s">
        <v>160</v>
      </c>
      <c r="B115" s="27" t="s">
        <v>76</v>
      </c>
      <c r="C115" s="20" t="s">
        <v>68</v>
      </c>
      <c r="D115" s="28">
        <f t="shared" si="7"/>
        <v>6290.045559547495</v>
      </c>
      <c r="E115" s="28">
        <v>7673.8555826479442</v>
      </c>
      <c r="F115" s="28">
        <f t="shared" si="7"/>
        <v>9345.1523393212447</v>
      </c>
      <c r="G115" s="30">
        <v>11401.085853971917</v>
      </c>
      <c r="H115" s="28">
        <f t="shared" si="8"/>
        <v>12400.295119094993</v>
      </c>
      <c r="I115" s="30">
        <v>15128.360045295891</v>
      </c>
    </row>
    <row r="116" spans="1:9" ht="15.75" x14ac:dyDescent="0.25">
      <c r="A116" s="29" t="s">
        <v>161</v>
      </c>
      <c r="B116" s="27" t="s">
        <v>78</v>
      </c>
      <c r="C116" s="20" t="s">
        <v>68</v>
      </c>
      <c r="D116" s="28">
        <f t="shared" si="7"/>
        <v>7260.0366993853831</v>
      </c>
      <c r="E116" s="28">
        <v>8857.2447732501678</v>
      </c>
      <c r="F116" s="28">
        <f t="shared" si="7"/>
        <v>10786.225049078073</v>
      </c>
      <c r="G116" s="30">
        <v>13159.19455987525</v>
      </c>
      <c r="H116" s="28">
        <f t="shared" si="8"/>
        <v>14312.449398770768</v>
      </c>
      <c r="I116" s="30">
        <v>17461.188266500336</v>
      </c>
    </row>
    <row r="117" spans="1:9" ht="15.75" x14ac:dyDescent="0.25">
      <c r="A117" s="29" t="s">
        <v>162</v>
      </c>
      <c r="B117" s="27" t="s">
        <v>80</v>
      </c>
      <c r="C117" s="20" t="s">
        <v>68</v>
      </c>
      <c r="D117" s="28">
        <f t="shared" si="7"/>
        <v>8229.9918392232703</v>
      </c>
      <c r="E117" s="28">
        <v>10040.590043852389</v>
      </c>
      <c r="F117" s="28">
        <f t="shared" si="7"/>
        <v>12227.297758834904</v>
      </c>
      <c r="G117" s="30">
        <v>14917.303265778582</v>
      </c>
      <c r="H117" s="28">
        <f t="shared" si="8"/>
        <v>16224.603678446538</v>
      </c>
      <c r="I117" s="30">
        <v>19794.016487704775</v>
      </c>
    </row>
    <row r="118" spans="1:9" ht="15.75" x14ac:dyDescent="0.25">
      <c r="A118" s="29" t="s">
        <v>163</v>
      </c>
      <c r="B118" s="27" t="s">
        <v>82</v>
      </c>
      <c r="C118" s="20" t="s">
        <v>68</v>
      </c>
      <c r="D118" s="28">
        <f t="shared" si="7"/>
        <v>8712.0416392624593</v>
      </c>
      <c r="E118" s="28">
        <v>10628.6907999002</v>
      </c>
      <c r="F118" s="28">
        <f t="shared" si="7"/>
        <v>12943.544458893688</v>
      </c>
      <c r="G118" s="30">
        <v>15791.124239850298</v>
      </c>
      <c r="H118" s="28">
        <f t="shared" si="8"/>
        <v>17174.975278524918</v>
      </c>
      <c r="I118" s="30">
        <v>20953.4698398004</v>
      </c>
    </row>
    <row r="119" spans="1:9" ht="15.75" x14ac:dyDescent="0.25">
      <c r="A119" s="29" t="s">
        <v>164</v>
      </c>
      <c r="B119" s="27" t="s">
        <v>84</v>
      </c>
      <c r="C119" s="20" t="s">
        <v>68</v>
      </c>
      <c r="D119" s="28">
        <f t="shared" si="7"/>
        <v>9194.1634393016484</v>
      </c>
      <c r="E119" s="28">
        <v>11216.87939594801</v>
      </c>
      <c r="F119" s="28">
        <f t="shared" si="7"/>
        <v>13659.755158952472</v>
      </c>
      <c r="G119" s="30">
        <v>16664.901293922016</v>
      </c>
      <c r="H119" s="28">
        <f t="shared" si="8"/>
        <v>18125.334878603295</v>
      </c>
      <c r="I119" s="30">
        <v>22112.90855189602</v>
      </c>
    </row>
    <row r="120" spans="1:9" ht="15.75" x14ac:dyDescent="0.25">
      <c r="A120" s="29" t="s">
        <v>165</v>
      </c>
      <c r="B120" s="27" t="s">
        <v>86</v>
      </c>
      <c r="C120" s="20" t="s">
        <v>68</v>
      </c>
      <c r="D120" s="28">
        <f t="shared" si="7"/>
        <v>9682.044779100348</v>
      </c>
      <c r="E120" s="28">
        <v>11812.094630502424</v>
      </c>
      <c r="F120" s="28">
        <f t="shared" si="7"/>
        <v>14384.617168650522</v>
      </c>
      <c r="G120" s="30">
        <v>17549.232945753636</v>
      </c>
      <c r="H120" s="28">
        <f t="shared" si="8"/>
        <v>19087.153558200691</v>
      </c>
      <c r="I120" s="30">
        <v>23286.327341004842</v>
      </c>
    </row>
    <row r="121" spans="1:9" ht="42" customHeight="1" x14ac:dyDescent="0.25">
      <c r="A121" s="38" t="s">
        <v>2</v>
      </c>
      <c r="B121" s="40" t="s">
        <v>3</v>
      </c>
      <c r="C121" s="41" t="s">
        <v>4</v>
      </c>
      <c r="D121" s="43" t="s">
        <v>59</v>
      </c>
      <c r="E121" s="44"/>
      <c r="F121" s="43" t="s">
        <v>60</v>
      </c>
      <c r="G121" s="44"/>
      <c r="H121" s="43" t="s">
        <v>61</v>
      </c>
      <c r="I121" s="44"/>
    </row>
    <row r="122" spans="1:9" x14ac:dyDescent="0.25">
      <c r="A122" s="39"/>
      <c r="B122" s="40"/>
      <c r="C122" s="42"/>
      <c r="D122" s="25" t="s">
        <v>62</v>
      </c>
      <c r="E122" s="25" t="s">
        <v>63</v>
      </c>
      <c r="F122" s="25" t="s">
        <v>62</v>
      </c>
      <c r="G122" s="25" t="s">
        <v>63</v>
      </c>
      <c r="H122" s="25" t="s">
        <v>62</v>
      </c>
      <c r="I122" s="25" t="s">
        <v>63</v>
      </c>
    </row>
    <row r="123" spans="1:9" ht="15.75" x14ac:dyDescent="0.25">
      <c r="A123" s="29" t="s">
        <v>166</v>
      </c>
      <c r="B123" s="27" t="s">
        <v>88</v>
      </c>
      <c r="C123" s="20" t="s">
        <v>68</v>
      </c>
      <c r="D123" s="28">
        <f t="shared" si="7"/>
        <v>10646.108379178726</v>
      </c>
      <c r="E123" s="28">
        <v>12988.252222598045</v>
      </c>
      <c r="F123" s="28">
        <f t="shared" si="7"/>
        <v>15816.954568768091</v>
      </c>
      <c r="G123" s="30">
        <v>19296.68457389707</v>
      </c>
      <c r="H123" s="28">
        <f t="shared" ref="H123:H129" si="9">I123/1.22</f>
        <v>20987.74075835745</v>
      </c>
      <c r="I123" s="30">
        <v>25605.043725196087</v>
      </c>
    </row>
    <row r="124" spans="1:9" ht="15.75" x14ac:dyDescent="0.25">
      <c r="A124" s="29" t="s">
        <v>167</v>
      </c>
      <c r="B124" s="27" t="s">
        <v>90</v>
      </c>
      <c r="C124" s="20" t="s">
        <v>68</v>
      </c>
      <c r="D124" s="28">
        <f t="shared" si="7"/>
        <v>14120.33333073693</v>
      </c>
      <c r="E124" s="28">
        <v>17226.806663499054</v>
      </c>
      <c r="F124" s="28">
        <f t="shared" si="7"/>
        <v>20919.823996105395</v>
      </c>
      <c r="G124" s="30">
        <v>25522.185275248583</v>
      </c>
      <c r="H124" s="28">
        <f t="shared" si="9"/>
        <v>27719.29066147386</v>
      </c>
      <c r="I124" s="30">
        <v>33817.53460699811</v>
      </c>
    </row>
    <row r="125" spans="1:9" ht="15.75" x14ac:dyDescent="0.25">
      <c r="A125" s="29" t="s">
        <v>168</v>
      </c>
      <c r="B125" s="27" t="s">
        <v>92</v>
      </c>
      <c r="C125" s="20" t="s">
        <v>68</v>
      </c>
      <c r="D125" s="28">
        <f t="shared" si="7"/>
        <v>16471.413770304629</v>
      </c>
      <c r="E125" s="28">
        <v>20095.124799771645</v>
      </c>
      <c r="F125" s="28">
        <f t="shared" si="7"/>
        <v>24402.98065545694</v>
      </c>
      <c r="G125" s="30">
        <v>29771.636399657466</v>
      </c>
      <c r="H125" s="28">
        <f t="shared" si="9"/>
        <v>32334.60754060926</v>
      </c>
      <c r="I125" s="30">
        <v>39448.221199543295</v>
      </c>
    </row>
    <row r="126" spans="1:9" ht="15.75" x14ac:dyDescent="0.25">
      <c r="A126" s="29" t="s">
        <v>169</v>
      </c>
      <c r="B126" s="27" t="s">
        <v>94</v>
      </c>
      <c r="C126" s="20" t="s">
        <v>68</v>
      </c>
      <c r="D126" s="28">
        <f t="shared" si="7"/>
        <v>17650.374663421167</v>
      </c>
      <c r="E126" s="28">
        <v>21533.457089373824</v>
      </c>
      <c r="F126" s="28">
        <f t="shared" si="7"/>
        <v>26149.749995131744</v>
      </c>
      <c r="G126" s="30">
        <v>31902.694994060726</v>
      </c>
      <c r="H126" s="28">
        <f t="shared" si="9"/>
        <v>34649.125326842332</v>
      </c>
      <c r="I126" s="30">
        <v>42271.93289874764</v>
      </c>
    </row>
    <row r="127" spans="1:9" ht="15.75" x14ac:dyDescent="0.25">
      <c r="A127" s="29" t="s">
        <v>170</v>
      </c>
      <c r="B127" s="27" t="s">
        <v>96</v>
      </c>
      <c r="C127" s="20" t="s">
        <v>68</v>
      </c>
      <c r="D127" s="28">
        <f t="shared" si="7"/>
        <v>18829.455556537698</v>
      </c>
      <c r="E127" s="28">
        <v>22971.935778975992</v>
      </c>
      <c r="F127" s="28">
        <f t="shared" si="7"/>
        <v>27896.543334806545</v>
      </c>
      <c r="G127" s="30">
        <v>34033.782868463983</v>
      </c>
      <c r="H127" s="28">
        <f t="shared" si="9"/>
        <v>36963.703113075397</v>
      </c>
      <c r="I127" s="30">
        <v>45095.717797951984</v>
      </c>
    </row>
    <row r="128" spans="1:9" ht="15.75" x14ac:dyDescent="0.25">
      <c r="A128" s="29" t="s">
        <v>171</v>
      </c>
      <c r="B128" s="27" t="s">
        <v>98</v>
      </c>
      <c r="C128" s="20" t="s">
        <v>68</v>
      </c>
      <c r="D128" s="28">
        <f t="shared" si="7"/>
        <v>21180.511996105397</v>
      </c>
      <c r="E128" s="28">
        <v>25840.224635248585</v>
      </c>
      <c r="F128" s="28">
        <f t="shared" si="7"/>
        <v>31379.771994158094</v>
      </c>
      <c r="G128" s="30">
        <v>38283.321832872876</v>
      </c>
      <c r="H128" s="28">
        <f t="shared" si="9"/>
        <v>41579.031992210796</v>
      </c>
      <c r="I128" s="30">
        <v>50726.419030497171</v>
      </c>
    </row>
    <row r="129" spans="1:9" ht="15.75" x14ac:dyDescent="0.25">
      <c r="A129" s="29" t="s">
        <v>172</v>
      </c>
      <c r="B129" s="27" t="s">
        <v>100</v>
      </c>
      <c r="C129" s="20" t="s">
        <v>68</v>
      </c>
      <c r="D129" s="28">
        <f t="shared" si="7"/>
        <v>24710.601328789628</v>
      </c>
      <c r="E129" s="28">
        <v>30146.933621123346</v>
      </c>
      <c r="F129" s="28">
        <f t="shared" si="7"/>
        <v>36609.67399318445</v>
      </c>
      <c r="G129" s="30">
        <v>44663.802271685025</v>
      </c>
      <c r="H129" s="28">
        <f t="shared" si="9"/>
        <v>48508.794657579259</v>
      </c>
      <c r="I129" s="30">
        <v>59180.729482246694</v>
      </c>
    </row>
    <row r="130" spans="1:9" ht="15.75" x14ac:dyDescent="0.25">
      <c r="A130" s="1"/>
      <c r="B130" s="2"/>
      <c r="C130" s="2"/>
      <c r="D130" s="2"/>
      <c r="E130" s="2"/>
      <c r="F130" s="2"/>
      <c r="G130" s="2"/>
      <c r="H130" s="2"/>
      <c r="I130" s="2"/>
    </row>
    <row r="131" spans="1:9" ht="15.75" x14ac:dyDescent="0.25">
      <c r="A131" s="31" t="s">
        <v>173</v>
      </c>
      <c r="B131" s="31"/>
      <c r="C131" s="2"/>
      <c r="D131" s="2"/>
      <c r="E131" s="2"/>
      <c r="F131" s="2"/>
      <c r="G131" s="2"/>
      <c r="H131" s="2"/>
      <c r="I131" s="2"/>
    </row>
    <row r="132" spans="1:9" ht="15.75" x14ac:dyDescent="0.25">
      <c r="A132" s="1"/>
      <c r="B132" s="2"/>
      <c r="C132" s="2"/>
      <c r="D132" s="2"/>
      <c r="E132" s="2"/>
      <c r="F132" s="2"/>
      <c r="G132" s="2"/>
      <c r="H132" s="2"/>
      <c r="I132" s="2"/>
    </row>
  </sheetData>
  <mergeCells count="81">
    <mergeCell ref="D17:F17"/>
    <mergeCell ref="G17:I17"/>
    <mergeCell ref="B7:G7"/>
    <mergeCell ref="B9:G10"/>
    <mergeCell ref="A12:A13"/>
    <mergeCell ref="B12:B13"/>
    <mergeCell ref="C12:C13"/>
    <mergeCell ref="D12:I12"/>
    <mergeCell ref="D13:F13"/>
    <mergeCell ref="G13:I13"/>
    <mergeCell ref="B14:I14"/>
    <mergeCell ref="D15:F15"/>
    <mergeCell ref="G15:I15"/>
    <mergeCell ref="D16:F16"/>
    <mergeCell ref="G16:I16"/>
    <mergeCell ref="D18:F18"/>
    <mergeCell ref="G18:I18"/>
    <mergeCell ref="D19:F19"/>
    <mergeCell ref="G19:I19"/>
    <mergeCell ref="D20:F20"/>
    <mergeCell ref="G20:I20"/>
    <mergeCell ref="D28:F28"/>
    <mergeCell ref="G28:I28"/>
    <mergeCell ref="D21:F21"/>
    <mergeCell ref="G21:I21"/>
    <mergeCell ref="B22:I22"/>
    <mergeCell ref="D23:F23"/>
    <mergeCell ref="G23:I23"/>
    <mergeCell ref="D24:F24"/>
    <mergeCell ref="G24:I24"/>
    <mergeCell ref="D25:F25"/>
    <mergeCell ref="G25:I25"/>
    <mergeCell ref="B26:I26"/>
    <mergeCell ref="D27:F27"/>
    <mergeCell ref="G27:I27"/>
    <mergeCell ref="B36:I36"/>
    <mergeCell ref="D29:F29"/>
    <mergeCell ref="G29:I29"/>
    <mergeCell ref="B30:I30"/>
    <mergeCell ref="D31:F31"/>
    <mergeCell ref="G31:I31"/>
    <mergeCell ref="D32:F32"/>
    <mergeCell ref="G32:I32"/>
    <mergeCell ref="B33:I33"/>
    <mergeCell ref="D34:F34"/>
    <mergeCell ref="G34:I34"/>
    <mergeCell ref="D35:F35"/>
    <mergeCell ref="G35:I35"/>
    <mergeCell ref="D37:F37"/>
    <mergeCell ref="G37:I37"/>
    <mergeCell ref="D38:F38"/>
    <mergeCell ref="G38:I38"/>
    <mergeCell ref="B39:I39"/>
    <mergeCell ref="H40:I40"/>
    <mergeCell ref="B42:I42"/>
    <mergeCell ref="A52:A53"/>
    <mergeCell ref="B52:B53"/>
    <mergeCell ref="C52:C53"/>
    <mergeCell ref="D52:E52"/>
    <mergeCell ref="F52:G52"/>
    <mergeCell ref="H52:I52"/>
    <mergeCell ref="A40:A41"/>
    <mergeCell ref="B40:B41"/>
    <mergeCell ref="C40:C41"/>
    <mergeCell ref="D40:E40"/>
    <mergeCell ref="F40:G40"/>
    <mergeCell ref="B67:I67"/>
    <mergeCell ref="A90:A91"/>
    <mergeCell ref="B90:B91"/>
    <mergeCell ref="C90:C91"/>
    <mergeCell ref="D90:E90"/>
    <mergeCell ref="F90:G90"/>
    <mergeCell ref="H90:I90"/>
    <mergeCell ref="B92:I92"/>
    <mergeCell ref="B110:I110"/>
    <mergeCell ref="A121:A122"/>
    <mergeCell ref="B121:B122"/>
    <mergeCell ref="C121:C122"/>
    <mergeCell ref="D121:E121"/>
    <mergeCell ref="F121:G121"/>
    <mergeCell ref="H121:I121"/>
  </mergeCells>
  <pageMargins left="0.7" right="0.7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Андриевская Евгения Александровна</dc:creator>
  <cp:lastModifiedBy>Аверин Александр Сергеевич</cp:lastModifiedBy>
  <cp:lastPrinted>2026-04-07T21:34:09Z</cp:lastPrinted>
  <dcterms:created xsi:type="dcterms:W3CDTF">2026-04-07T21:32:29Z</dcterms:created>
  <dcterms:modified xsi:type="dcterms:W3CDTF">2026-04-07T21:50:02Z</dcterms:modified>
</cp:coreProperties>
</file>