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285" windowWidth="14805" windowHeight="7830"/>
  </bookViews>
  <sheets>
    <sheet name="Прил. № 2 ХАЦ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ESTATE">[1]Опции!$B$14</definedName>
    <definedName name="_4_квартал" localSheetId="0">#REF!</definedName>
    <definedName name="_4_квартал">#REF!</definedName>
    <definedName name="_PRJ_SHEET_">[1]Опции!$B$15</definedName>
    <definedName name="_SP1" localSheetId="0">[2]FES!#REF!</definedName>
    <definedName name="_SP1">[2]FES!#REF!</definedName>
    <definedName name="_SP10" localSheetId="0">[2]FES!#REF!</definedName>
    <definedName name="_SP10">[2]FES!#REF!</definedName>
    <definedName name="_SP11" localSheetId="0">[2]FES!#REF!</definedName>
    <definedName name="_SP11">[2]FES!#REF!</definedName>
    <definedName name="_SP12" localSheetId="0">[2]FES!#REF!</definedName>
    <definedName name="_SP12">[2]FES!#REF!</definedName>
    <definedName name="_SP13" localSheetId="0">[2]FES!#REF!</definedName>
    <definedName name="_SP13">[2]FES!#REF!</definedName>
    <definedName name="_SP14" localSheetId="0">[2]FES!#REF!</definedName>
    <definedName name="_SP14">[2]FES!#REF!</definedName>
    <definedName name="_SP15" localSheetId="0">[2]FES!#REF!</definedName>
    <definedName name="_SP15">[2]FES!#REF!</definedName>
    <definedName name="_SP16" localSheetId="0">[2]FES!#REF!</definedName>
    <definedName name="_SP16">[2]FES!#REF!</definedName>
    <definedName name="_SP17" localSheetId="0">[2]FES!#REF!</definedName>
    <definedName name="_SP17">[2]FES!#REF!</definedName>
    <definedName name="_SP18" localSheetId="0">[2]FES!#REF!</definedName>
    <definedName name="_SP18">[2]FES!#REF!</definedName>
    <definedName name="_SP19" localSheetId="0">[2]FES!#REF!</definedName>
    <definedName name="_SP19">[2]FES!#REF!</definedName>
    <definedName name="_SP2" localSheetId="0">[2]FES!#REF!</definedName>
    <definedName name="_SP2">[2]FES!#REF!</definedName>
    <definedName name="_SP20" localSheetId="0">[2]FES!#REF!</definedName>
    <definedName name="_SP20">[2]FES!#REF!</definedName>
    <definedName name="_SP3" localSheetId="0">[2]FES!#REF!</definedName>
    <definedName name="_SP3">[2]FES!#REF!</definedName>
    <definedName name="_SP4" localSheetId="0">[2]FES!#REF!</definedName>
    <definedName name="_SP4">[2]FES!#REF!</definedName>
    <definedName name="_SP5" localSheetId="0">[2]FES!#REF!</definedName>
    <definedName name="_SP5">[2]FES!#REF!</definedName>
    <definedName name="_SP7" localSheetId="0">[2]FES!#REF!</definedName>
    <definedName name="_SP7">[2]FES!#REF!</definedName>
    <definedName name="_SP8" localSheetId="0">[2]FES!#REF!</definedName>
    <definedName name="_SP8">[2]FES!#REF!</definedName>
    <definedName name="_SP9" localSheetId="0">[2]FES!#REF!</definedName>
    <definedName name="_SP9">[2]FES!#REF!</definedName>
    <definedName name="_tt1" localSheetId="0">'Прил. № 2 ХАЦ'!_tt1</definedName>
    <definedName name="_tt1">[0]!_tt1</definedName>
    <definedName name="_xlnm._FilterDatabase" localSheetId="0" hidden="1">'Прил. № 2 ХАЦ'!$A$15:$XFB$93</definedName>
    <definedName name="About_AI" localSheetId="0">#REF!</definedName>
    <definedName name="About_AI">#REF!</definedName>
    <definedName name="About_AI_Summ" localSheetId="0">#REF!</definedName>
    <definedName name="About_AI_Summ">#REF!</definedName>
    <definedName name="AI_Version">[1]Опции!$B$5</definedName>
    <definedName name="aoi">#REF!</definedName>
    <definedName name="asset_count_1" localSheetId="0">#REF!</definedName>
    <definedName name="asset_count_1">#REF!</definedName>
    <definedName name="asset_count_2" localSheetId="0">#REF!</definedName>
    <definedName name="asset_count_2">#REF!</definedName>
    <definedName name="asset_count_3" localSheetId="0">#REF!</definedName>
    <definedName name="asset_count_3">#REF!</definedName>
    <definedName name="bbbbbb" localSheetId="0">'Прил. № 2 ХАЦ'!bbbbbb</definedName>
    <definedName name="bbbbbb">[0]!bbbbbb</definedName>
    <definedName name="bnmnm" localSheetId="0">'Прил. № 2 ХАЦ'!bnmnm</definedName>
    <definedName name="bnmnm">[0]!bnmnm</definedName>
    <definedName name="CalcMethod" localSheetId="0">#REF!</definedName>
    <definedName name="CalcMethod">#REF!</definedName>
    <definedName name="Cash_At_End" localSheetId="0">#REF!</definedName>
    <definedName name="Cash_At_End">#REF!</definedName>
    <definedName name="ccc" localSheetId="0">'Прил. № 2 ХАЦ'!ccc</definedName>
    <definedName name="ccc">[0]!ccc</definedName>
    <definedName name="ccccdc" localSheetId="0">'Прил. № 2 ХАЦ'!ccccdc</definedName>
    <definedName name="ccccdc">[0]!ccccdc</definedName>
    <definedName name="CHISTAYA" localSheetId="0">#REF!</definedName>
    <definedName name="CHISTAYA">#REF!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MP_LAST_COLUMN">[1]Компания!$BN$1:$BN$65536</definedName>
    <definedName name="CompOt" localSheetId="0">'Прил. № 2 ХАЦ'!CompOt</definedName>
    <definedName name="CompOt">[0]!CompOt</definedName>
    <definedName name="CompRas" localSheetId="0">'Прил. № 2 ХАЦ'!CompRas</definedName>
    <definedName name="CompRas">[0]!CompRas</definedName>
    <definedName name="csDesignMode">1</definedName>
    <definedName name="CUR_Foreign" localSheetId="0">#REF!</definedName>
    <definedName name="CUR_Foreign">#REF!</definedName>
    <definedName name="CUR_I_Foreign" localSheetId="0">#REF!</definedName>
    <definedName name="CUR_I_Foreign">#REF!</definedName>
    <definedName name="CUR_I_Main" localSheetId="0">#REF!</definedName>
    <definedName name="CUR_I_Main">#REF!</definedName>
    <definedName name="CUR_I_Report" localSheetId="0">#REF!</definedName>
    <definedName name="CUR_I_Report">#REF!</definedName>
    <definedName name="CUR_Main" localSheetId="0">#REF!</definedName>
    <definedName name="CUR_Main">#REF!</definedName>
    <definedName name="CUR_Report" localSheetId="0">#REF!</definedName>
    <definedName name="CUR_Report">#REF!</definedName>
    <definedName name="CurrencyRate" localSheetId="0">#REF!</definedName>
    <definedName name="CurrencyRate">#REF!</definedName>
    <definedName name="cvfds" localSheetId="0">'Прил. № 2 ХАЦ'!cvfds</definedName>
    <definedName name="cvfds">[0]!cvfds</definedName>
    <definedName name="dddddddd" localSheetId="0">'Прил. № 2 ХАЦ'!dddddddd</definedName>
    <definedName name="dddddddd">[0]!dddddddd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ST_BALANCE" localSheetId="0">#REF!</definedName>
    <definedName name="EST_BALANCE">#REF!</definedName>
    <definedName name="EST_DATA" localSheetId="0">#REF!</definedName>
    <definedName name="EST_DATA">#REF!</definedName>
    <definedName name="EST_FROM" localSheetId="0">#REF!</definedName>
    <definedName name="EST_FROM">#REF!</definedName>
    <definedName name="EST_NumStages" localSheetId="0">#REF!</definedName>
    <definedName name="EST_NumStages">#REF!</definedName>
    <definedName name="EST_Obj_1" localSheetId="0">#REF!</definedName>
    <definedName name="EST_Obj_1">#REF!</definedName>
    <definedName name="EST_Obj_10" localSheetId="0">#REF!</definedName>
    <definedName name="EST_Obj_10">#REF!</definedName>
    <definedName name="EST_Obj_2" localSheetId="0">#REF!</definedName>
    <definedName name="EST_Obj_2">#REF!</definedName>
    <definedName name="EST_Obj_3" localSheetId="0">#REF!</definedName>
    <definedName name="EST_Obj_3">#REF!</definedName>
    <definedName name="EST_Obj_4" localSheetId="0">#REF!</definedName>
    <definedName name="EST_Obj_4">#REF!</definedName>
    <definedName name="EST_Obj_5" localSheetId="0">#REF!</definedName>
    <definedName name="EST_Obj_5">#REF!</definedName>
    <definedName name="EST_Obj_6" localSheetId="0">#REF!</definedName>
    <definedName name="EST_Obj_6">#REF!</definedName>
    <definedName name="EST_Obj_7" localSheetId="0">#REF!</definedName>
    <definedName name="EST_Obj_7">#REF!</definedName>
    <definedName name="EST_Obj_8" localSheetId="0">#REF!</definedName>
    <definedName name="EST_Obj_8">#REF!</definedName>
    <definedName name="EST_Obj_9" localSheetId="0">#REF!</definedName>
    <definedName name="EST_Obj_9">#REF!</definedName>
    <definedName name="EST_ProdNum" localSheetId="0">#REF!</definedName>
    <definedName name="EST_ProdNum">#REF!</definedName>
    <definedName name="EST_SQUARE" localSheetId="0">#REF!</definedName>
    <definedName name="EST_SQUARE">#REF!</definedName>
    <definedName name="ew" localSheetId="0">'Прил. № 2 ХАЦ'!ew</definedName>
    <definedName name="ew">[0]!ew</definedName>
    <definedName name="fffffffff" localSheetId="0">'Прил. № 2 ХАЦ'!fffffffff</definedName>
    <definedName name="fffffffff">[0]!fffffffff</definedName>
    <definedName name="fg" localSheetId="0">'Прил. № 2 ХАЦ'!fg</definedName>
    <definedName name="fg">[0]!fg</definedName>
    <definedName name="fot">#REF!</definedName>
    <definedName name="gexp_count_1" localSheetId="0">#REF!</definedName>
    <definedName name="gexp_count_1">#REF!</definedName>
    <definedName name="gexp_count_2" localSheetId="0">#REF!</definedName>
    <definedName name="gexp_count_2">#REF!</definedName>
    <definedName name="gexp_count_3" localSheetId="0">#REF!</definedName>
    <definedName name="gexp_count_3">#REF!</definedName>
    <definedName name="gexp_count_4" localSheetId="0">#REF!</definedName>
    <definedName name="gexp_count_4">#REF!</definedName>
    <definedName name="IS_DEMO">[1]Опции!$B$8</definedName>
    <definedName name="IS_ESTATE">[1]Опции!$B$13</definedName>
    <definedName name="IS_NULL">[1]Опции!$B$12</definedName>
    <definedName name="IS_PRIM">[1]Опции!$B$11</definedName>
    <definedName name="IS_SUMM">[1]Опции!$B$10</definedName>
    <definedName name="k" localSheetId="0">'Прил. № 2 ХАЦ'!k</definedName>
    <definedName name="k">[0]!k</definedName>
    <definedName name="kbcn" localSheetId="0">'Прил. № 2 ХАЦ'!kbcn</definedName>
    <definedName name="kbcn">[0]!kbcn</definedName>
    <definedName name="kk" localSheetId="0">'Прил. № 2 ХАЦ'!kk</definedName>
    <definedName name="kk">[0]!kk</definedName>
    <definedName name="KORIAKI" localSheetId="0">#REF!</definedName>
    <definedName name="KORIAKI">#REF!</definedName>
    <definedName name="LANGUAGE" localSheetId="0">#REF!</definedName>
    <definedName name="LANGUAGE">#REF!</definedName>
    <definedName name="LAST_COLUMN" localSheetId="0">#REF!</definedName>
    <definedName name="LAST_COLUMN">#REF!</definedName>
    <definedName name="lease_count" localSheetId="0">#REF!</definedName>
    <definedName name="lease_count">#REF!</definedName>
    <definedName name="ListForSensAnal">[1]Анализ!$A$91:$C$98</definedName>
    <definedName name="loan_count" localSheetId="0">#REF!</definedName>
    <definedName name="loan_count">#REF!</definedName>
    <definedName name="n" localSheetId="0">'Прил. № 2 ХАЦ'!n</definedName>
    <definedName name="n">[0]!n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WC_T_Cr_AdvK" localSheetId="0">#REF!</definedName>
    <definedName name="NWC_T_Cr_AdvK">#REF!</definedName>
    <definedName name="NWC_T_Cr_AdvT" localSheetId="0">#REF!</definedName>
    <definedName name="NWC_T_Cr_AdvT">#REF!</definedName>
    <definedName name="NWC_T_Cr_CrdK" localSheetId="0">#REF!</definedName>
    <definedName name="NWC_T_Cr_CrdK">#REF!</definedName>
    <definedName name="NWC_T_Cr_CrdT" localSheetId="0">#REF!</definedName>
    <definedName name="NWC_T_Cr_CrdT">#REF!</definedName>
    <definedName name="NWC_T_Cycle" localSheetId="0">#REF!</definedName>
    <definedName name="NWC_T_Cycle">#REF!</definedName>
    <definedName name="NWC_T_Db_AdvK" localSheetId="0">#REF!</definedName>
    <definedName name="NWC_T_Db_AdvK">#REF!</definedName>
    <definedName name="NWC_T_Db_AdvT" localSheetId="0">#REF!</definedName>
    <definedName name="NWC_T_Db_AdvT">#REF!</definedName>
    <definedName name="NWC_T_Db_CrdK" localSheetId="0">#REF!</definedName>
    <definedName name="NWC_T_Db_CrdK">#REF!</definedName>
    <definedName name="NWC_T_Db_CrdT" localSheetId="0">#REF!</definedName>
    <definedName name="NWC_T_Db_CrdT">#REF!</definedName>
    <definedName name="NWC_T_Goods" localSheetId="0">#REF!</definedName>
    <definedName name="NWC_T_Goods">#REF!</definedName>
    <definedName name="NWC_T_Mat" localSheetId="0">#REF!</definedName>
    <definedName name="NWC_T_Mat">#REF!</definedName>
    <definedName name="PERESHET" localSheetId="0">#REF!</definedName>
    <definedName name="PERESHET">#REF!</definedName>
    <definedName name="PeriodTitle" localSheetId="0">#REF!</definedName>
    <definedName name="PeriodTitle">#REF!</definedName>
    <definedName name="pers_count_1" localSheetId="0">#REF!</definedName>
    <definedName name="pers_count_1">#REF!</definedName>
    <definedName name="pers_count_2" localSheetId="0">#REF!</definedName>
    <definedName name="pers_count_2">#REF!</definedName>
    <definedName name="pers_count_3" localSheetId="0">#REF!</definedName>
    <definedName name="pers_count_3">#REF!</definedName>
    <definedName name="pers_count_4" localSheetId="0">#REF!</definedName>
    <definedName name="pers_count_4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J_COUNT">[1]Компания!$D$8</definedName>
    <definedName name="PRJ_Len" localSheetId="0">#REF!</definedName>
    <definedName name="PRJ_Len">#REF!</definedName>
    <definedName name="PRJ_Protected" localSheetId="0">#REF!</definedName>
    <definedName name="PRJ_Protected">#REF!</definedName>
    <definedName name="PRJ_StartDate" localSheetId="0">#REF!</definedName>
    <definedName name="PRJ_StartDate">#REF!</definedName>
    <definedName name="PRJ_StartMon" localSheetId="0">#REF!</definedName>
    <definedName name="PRJ_StartMon">#REF!</definedName>
    <definedName name="PRJ_StartYear" localSheetId="0">#REF!</definedName>
    <definedName name="PRJ_StartYear">#REF!</definedName>
    <definedName name="PRJ_Step" localSheetId="0">#REF!</definedName>
    <definedName name="PRJ_Step">#REF!</definedName>
    <definedName name="PRJ_Step_SName" localSheetId="0">#REF!</definedName>
    <definedName name="PRJ_Step_SName">#REF!</definedName>
    <definedName name="PRJ_StepType" localSheetId="0">#REF!</definedName>
    <definedName name="PRJ_StepType">#REF!</definedName>
    <definedName name="prod_tbl_1" localSheetId="0">#REF!</definedName>
    <definedName name="prod_tbl_1">#REF!</definedName>
    <definedName name="prod_tbl_2" localSheetId="0">#REF!</definedName>
    <definedName name="prod_tbl_2">#REF!</definedName>
    <definedName name="prod_tbl_3" localSheetId="0">#REF!</definedName>
    <definedName name="prod_tbl_3">#REF!</definedName>
    <definedName name="prod_tbl_4" localSheetId="0">#REF!</definedName>
    <definedName name="prod_tbl_4">#REF!</definedName>
    <definedName name="ProdNum" localSheetId="0">#REF!</definedName>
    <definedName name="ProdNum">#REF!</definedName>
    <definedName name="ProfitTax" localSheetId="0">#REF!</definedName>
    <definedName name="ProfitTax">#REF!</definedName>
    <definedName name="ProfitTax_Period" localSheetId="0">#REF!</definedName>
    <definedName name="ProfitTax_Period">#REF!</definedName>
    <definedName name="PRT_T3" localSheetId="0">'[3]Структура пол. отп 1'!#REF!</definedName>
    <definedName name="PRT_T3">'[3]Структура пол. отп 1'!#REF!</definedName>
    <definedName name="qasec" localSheetId="0">'Прил. № 2 ХАЦ'!qasec</definedName>
    <definedName name="qasec">[0]!qasec</definedName>
    <definedName name="qqq" localSheetId="0">'Прил. № 2 ХАЦ'!qqq</definedName>
    <definedName name="qqq">[0]!qqq</definedName>
    <definedName name="qqqq" localSheetId="0">'Прил. № 2 ХАЦ'!qqqq</definedName>
    <definedName name="qqqq">[0]!qqqq</definedName>
    <definedName name="qwecn" localSheetId="0">'Прил. № 2 ХАЦ'!qwecn</definedName>
    <definedName name="qwecn">[0]!qwecn</definedName>
    <definedName name="qwer" localSheetId="0">'Прил. № 2 ХАЦ'!qwer</definedName>
    <definedName name="qwer">[0]!qwer</definedName>
    <definedName name="qwertyt" localSheetId="0">'Прил. № 2 ХАЦ'!qwertyt</definedName>
    <definedName name="qwertyt">[0]!qwertyt</definedName>
    <definedName name="qwertyu" localSheetId="0">'Прил. № 2 ХАЦ'!qwertyu</definedName>
    <definedName name="qwertyu">[0]!qwertyu</definedName>
    <definedName name="qwertyui" localSheetId="0">'Прил. № 2 ХАЦ'!qwertyui</definedName>
    <definedName name="qwertyui">[0]!qwertyui</definedName>
    <definedName name="qwsde" localSheetId="0">'Прил. № 2 ХАЦ'!qwsde</definedName>
    <definedName name="qwsde">[0]!qwsde</definedName>
    <definedName name="qwxxd" localSheetId="0">'Прил. № 2 ХАЦ'!qwxxd</definedName>
    <definedName name="qwxxd">[0]!qwxxd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egNum">[1]Опции!$B$18</definedName>
    <definedName name="rr" localSheetId="0">'Прил. № 2 ХАЦ'!rr</definedName>
    <definedName name="rr">[0]!rr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d" localSheetId="0">'Прил. № 2 ХАЦ'!sd</definedName>
    <definedName name="sd">[0]!sd</definedName>
    <definedName name="SENS_Parameter">[1]Анализ!$E$9</definedName>
    <definedName name="SENS_Project">[1]Анализ!$E$7</definedName>
    <definedName name="SENS_Res1">[1]Анализ!$A$13:$L$19</definedName>
    <definedName name="SENS_Res2">[1]Анализ!$A$51:$L$57</definedName>
    <definedName name="SensForSumm">[1]Анализ!$A$48:$L$85</definedName>
    <definedName name="ShowAbout">[1]Опции!$B$9</definedName>
    <definedName name="ShowRealDates" localSheetId="0">#REF!</definedName>
    <definedName name="ShowRealDates">#REF!</definedName>
    <definedName name="SISTEMA" localSheetId="0">#REF!</definedName>
    <definedName name="SISTEMA">#REF!</definedName>
    <definedName name="SUMM_LAST_COLUMN">[1]Сумм!$BN$1:$BN$65536</definedName>
    <definedName name="SUMM_PrjList">[1]Сумм!$A$6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t" localSheetId="0">'Прил. № 2 ХАЦ'!tt</definedName>
    <definedName name="tt">[0]!tt</definedName>
    <definedName name="UserName">[1]Опции!$B$19</definedName>
    <definedName name="VAT" localSheetId="0">#REF!</definedName>
    <definedName name="VAT">#REF!</definedName>
    <definedName name="VAT_OnAssets" localSheetId="0">#REF!</definedName>
    <definedName name="VAT_OnAssets">#REF!</definedName>
    <definedName name="VAT_Period" localSheetId="0">#REF!</definedName>
    <definedName name="VAT_Period">#REF!</definedName>
    <definedName name="VAT_Repay" localSheetId="0">#REF!</definedName>
    <definedName name="VAT_Repay">#REF!</definedName>
    <definedName name="vbh" localSheetId="0">'Прил. № 2 ХАЦ'!vbh</definedName>
    <definedName name="vbh">[0]!vbh</definedName>
    <definedName name="Ver_BuildDate">[1]Опции!$B$7</definedName>
    <definedName name="Ver_ChangeDate">[1]Опции!$B$6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xdgfg" localSheetId="0">'Прил. № 2 ХАЦ'!xdgfg</definedName>
    <definedName name="xdgfg">[0]!xdgfg</definedName>
    <definedName name="АААААААА" localSheetId="0">'Прил. № 2 ХАЦ'!АААААААА</definedName>
    <definedName name="АААААААА">[0]!АААААААА</definedName>
    <definedName name="абон.пл" localSheetId="0">'Прил. № 2 ХАЦ'!абон.пл</definedName>
    <definedName name="абон.пл">[0]!абон.пл</definedName>
    <definedName name="авт" localSheetId="0">'Прил. № 2 ХАЦ'!авт</definedName>
    <definedName name="авт">[0]!авт</definedName>
    <definedName name="ан" localSheetId="0">'Прил. № 2 ХАЦ'!ан</definedName>
    <definedName name="ан">[0]!ан</definedName>
    <definedName name="анализ" localSheetId="0">'Прил. № 2 ХАЦ'!анализ</definedName>
    <definedName name="анализ">[0]!анализ</definedName>
    <definedName name="ап" localSheetId="0">'Прил. № 2 ХАЦ'!ап</definedName>
    <definedName name="ап">[0]!ап</definedName>
    <definedName name="апрель" localSheetId="0">'Прил. № 2 ХАЦ'!апрель</definedName>
    <definedName name="апрель">[0]!апрель</definedName>
    <definedName name="Баланс_эн" localSheetId="0">'Прил. № 2 ХАЦ'!Баланс_эн</definedName>
    <definedName name="Баланс_эн">[0]!Баланс_эн</definedName>
    <definedName name="в23ё" localSheetId="0">'Прил. № 2 ХАЦ'!в23ё</definedName>
    <definedName name="в23ё">[0]!в23ё</definedName>
    <definedName name="вв" localSheetId="0">'Прил. № 2 ХАЦ'!вв</definedName>
    <definedName name="вв">[0]!вв</definedName>
    <definedName name="Волгоградэнерго" localSheetId="0">#REF!</definedName>
    <definedName name="Волгоградэнерго">#REF!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ручка" localSheetId="0">'Прил. № 2 ХАЦ'!выручка</definedName>
    <definedName name="выручка">[0]!выручка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ата" localSheetId="0">[4]даты!#REF!</definedName>
    <definedName name="дата">[4]даты!#REF!</definedName>
    <definedName name="дд" localSheetId="0">'Прил. № 2 ХАЦ'!дд</definedName>
    <definedName name="дд">[0]!дд</definedName>
    <definedName name="_xlnm.Print_Titles" localSheetId="0">'Прил. № 2 ХАЦ'!$11:$13</definedName>
    <definedName name="зз" localSheetId="0">'Прил. № 2 ХАЦ'!зз</definedName>
    <definedName name="зз">[0]!зз</definedName>
    <definedName name="Зин" localSheetId="0">'Прил. № 2 ХАЦ'!Зин</definedName>
    <definedName name="Зин">[0]!Зин</definedName>
    <definedName name="ЗП1">[5]Лист13!$A$2</definedName>
    <definedName name="ЗП2">[5]Лист13!$B$2</definedName>
    <definedName name="ЗП3">[5]Лист13!$C$2</definedName>
    <definedName name="ЗП4">[5]Лист13!$D$2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й" localSheetId="0">'Прил. № 2 ХАЦ'!й</definedName>
    <definedName name="й">[0]!й</definedName>
    <definedName name="йй" localSheetId="0">'Прил. № 2 ХАЦ'!йй</definedName>
    <definedName name="йй">[0]!йй</definedName>
    <definedName name="к1" localSheetId="0">'Прил. № 2 ХАЦ'!к1</definedName>
    <definedName name="к1">[0]!к1</definedName>
    <definedName name="ке" localSheetId="0">'Прил. № 2 ХАЦ'!ке</definedName>
    <definedName name="ке">[0]!ке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л" localSheetId="0">'Прил. № 2 ХАЦ'!л</definedName>
    <definedName name="л">[0]!л</definedName>
    <definedName name="лист" localSheetId="0">'Прил. № 2 ХАЦ'!лист</definedName>
    <definedName name="лист">[0]!лист</definedName>
    <definedName name="лист1" localSheetId="0">'Прил. № 2 ХАЦ'!лист1</definedName>
    <definedName name="лист1">[0]!лист1</definedName>
    <definedName name="лист2" localSheetId="0">'Прил. № 2 ХАЦ'!лист2</definedName>
    <definedName name="лист2">[0]!лист2</definedName>
    <definedName name="лл" localSheetId="0">'Прил. № 2 ХАЦ'!лл</definedName>
    <definedName name="лл">[0]!лл</definedName>
    <definedName name="мс" localSheetId="0">'Прил. № 2 ХАЦ'!мс</definedName>
    <definedName name="мс">[0]!мс</definedName>
    <definedName name="мым" localSheetId="0">'Прил. № 2 ХАЦ'!мым</definedName>
    <definedName name="мым">[0]!мым</definedName>
    <definedName name="название" localSheetId="0">#REF!</definedName>
    <definedName name="название">#REF!</definedName>
    <definedName name="Названия_для_печати_ИМ" localSheetId="0">#REF!</definedName>
    <definedName name="Названия_для_печати_ИМ">#REF!</definedName>
    <definedName name="_xlnm.Print_Area" localSheetId="0">'Прил. № 2 ХАЦ'!$A$1:$E$96</definedName>
    <definedName name="Область_печати_ИМ" localSheetId="0">#REF!</definedName>
    <definedName name="Область_печати_ИМ">#REF!</definedName>
    <definedName name="первый" localSheetId="0">#REF!</definedName>
    <definedName name="первый">#REF!</definedName>
    <definedName name="план" localSheetId="0">#REF!</definedName>
    <definedName name="план">#REF!</definedName>
    <definedName name="Предлагаемые_для_утверждения_тарифы_на_эл.эн" localSheetId="0">#REF!</definedName>
    <definedName name="Предлагаемые_для_утверждения_тарифы_на_эл.эн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ом." localSheetId="0">'Прил. № 2 ХАЦ'!пром.</definedName>
    <definedName name="пром.">[0]!пром.</definedName>
    <definedName name="проч" localSheetId="0">'Прил. № 2 ХАЦ'!проч</definedName>
    <definedName name="проч">[0]!проч</definedName>
    <definedName name="проч.расх" localSheetId="0">'Прил. № 2 ХАЦ'!проч.расх</definedName>
    <definedName name="проч.расх">[0]!проч.расх</definedName>
    <definedName name="расх" localSheetId="0">'Прил. № 2 ХАЦ'!расх</definedName>
    <definedName name="расх">[0]!расх</definedName>
    <definedName name="Расчёт_диффер_по_времени_суток_ставок_за_эл.эн" localSheetId="0">#REF!</definedName>
    <definedName name="Расчёт_диффер_по_времени_суток_ставок_за_эл.эн">#REF!</definedName>
    <definedName name="Расчет_диффер_ставок_платы_за_тепловую_мощность" localSheetId="0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 localSheetId="0">#REF!</definedName>
    <definedName name="Расчет_дифференцированных_ставок_платы_за_теплоэнергию">#REF!</definedName>
    <definedName name="Расчет_региональной_абонентной_платы" localSheetId="0">#REF!</definedName>
    <definedName name="Расчет_региональной_абонентной_платы">#REF!</definedName>
    <definedName name="РГРЭС" localSheetId="0">'Прил. № 2 ХАЦ'!РГРЭС</definedName>
    <definedName name="РГРЭС">[0]!РГРЭС</definedName>
    <definedName name="рем" localSheetId="0">'Прил. № 2 ХАЦ'!рем</definedName>
    <definedName name="рем">[0]!рем</definedName>
    <definedName name="Рентабельность" localSheetId="0">#REF!</definedName>
    <definedName name="Рентабельность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су" localSheetId="0">#REF!</definedName>
    <definedName name="рсу">#REF!</definedName>
    <definedName name="с" localSheetId="0">'Прил. № 2 ХАЦ'!с</definedName>
    <definedName name="с">[0]!с</definedName>
    <definedName name="С2" localSheetId="0">#REF!</definedName>
    <definedName name="С2">#REF!</definedName>
    <definedName name="сбыт" localSheetId="0">'Прил. № 2 ХАЦ'!сбыт</definedName>
    <definedName name="сбыт">[0]!сбыт</definedName>
    <definedName name="Сводная_таблица_по_эл.эн" localSheetId="0">#REF!</definedName>
    <definedName name="Сводная_таблица_по_эл.эн">#REF!</definedName>
    <definedName name="Сводная_таблица_тарифов_на_тепловую_энергию_и_мощность" localSheetId="0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 localSheetId="0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 localSheetId="0">#REF!</definedName>
    <definedName name="Сводные_экономические_показатели_по_потребителям">#REF!</definedName>
    <definedName name="сель" localSheetId="0">'Прил. № 2 ХАЦ'!сель</definedName>
    <definedName name="сель">[0]!сель</definedName>
    <definedName name="сельск.хоз" localSheetId="0">'Прил. № 2 ХАЦ'!сельск.хоз</definedName>
    <definedName name="сельск.хоз">[0]!сельск.хоз</definedName>
    <definedName name="Сметасент" localSheetId="0">'Прил. № 2 ХАЦ'!Сметасент</definedName>
    <definedName name="Сметасент">[0]!Сметасент</definedName>
    <definedName name="Сравнительные_варианты_двухставочных_тарифов_на_теплоэн" localSheetId="0">#REF!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 localSheetId="0">#REF!</definedName>
    <definedName name="Сравнительные_варианты_двухставочных_тарифов_на_эл.эн">#REF!</definedName>
    <definedName name="Сравнительный_анализ_ТЭП_к_расчету_тарифов" localSheetId="0">#REF!</definedName>
    <definedName name="Сравнительный_анализ_ТЭП_к_расчету_тарифов">#REF!</definedName>
    <definedName name="сс" localSheetId="0">'Прил. № 2 ХАЦ'!сс</definedName>
    <definedName name="сс">[0]!сс</definedName>
    <definedName name="ссс" localSheetId="0">'Прил. № 2 ХАЦ'!ссс</definedName>
    <definedName name="ссс">[0]!ссс</definedName>
    <definedName name="сссс" localSheetId="0">'Прил. № 2 ХАЦ'!сссс</definedName>
    <definedName name="сссс">[0]!сссс</definedName>
    <definedName name="ссы" localSheetId="0">'Прил. № 2 ХАЦ'!ссы</definedName>
    <definedName name="ссы">[0]!ссы</definedName>
    <definedName name="СуммTable_10">[1]Сумм!$A$672:$BP$710</definedName>
    <definedName name="т2п11">[6]Т2!$B$40</definedName>
    <definedName name="т6п5_5">[6]Т6!$B$12</definedName>
    <definedName name="Табл2Баланс_эн" localSheetId="0">'Прил. № 2 ХАЦ'!Табл2Баланс_эн</definedName>
    <definedName name="Табл2Баланс_эн">[0]!Табл2Баланс_эн</definedName>
    <definedName name="тов" localSheetId="0">'Прил. № 2 ХАЦ'!тов</definedName>
    <definedName name="тов">[0]!тов</definedName>
    <definedName name="тома" localSheetId="0">'Прил. № 2 ХАЦ'!тома</definedName>
    <definedName name="тома">[0]!тома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 localSheetId="0">#REF!</definedName>
    <definedName name="третий">#REF!</definedName>
    <definedName name="три" localSheetId="0">'Прил. № 2 ХАЦ'!три</definedName>
    <definedName name="три">[0]!три</definedName>
    <definedName name="у" localSheetId="0">'Прил. № 2 ХАЦ'!у</definedName>
    <definedName name="у">[0]!у</definedName>
    <definedName name="ук" localSheetId="0">'Прил. № 2 ХАЦ'!ук</definedName>
    <definedName name="ук">[0]!ук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Ф56ОТ" localSheetId="0">'Прил. № 2 ХАЦ'!УФ56ОТ</definedName>
    <definedName name="УФ56ОТ">[0]!УФ56ОТ</definedName>
    <definedName name="фф" localSheetId="0">'Прил. № 2 ХАЦ'!фф</definedName>
    <definedName name="фф">[0]!фф</definedName>
    <definedName name="ц" localSheetId="0">'Прил. № 2 ХАЦ'!ц</definedName>
    <definedName name="ц">[0]!ц</definedName>
    <definedName name="цу" localSheetId="0">'Прил. № 2 ХАЦ'!цу</definedName>
    <definedName name="цу">[0]!цу</definedName>
    <definedName name="четвертый" localSheetId="0">#REF!</definedName>
    <definedName name="четвертый">#REF!</definedName>
    <definedName name="щ" localSheetId="0">'Прил. № 2 ХАЦ'!щ</definedName>
    <definedName name="щ">[0]!щ</definedName>
    <definedName name="ыв" localSheetId="0">'Прил. № 2 ХАЦ'!ыв</definedName>
    <definedName name="ыв">[0]!ыв</definedName>
    <definedName name="ывы" localSheetId="0">'Прил. № 2 ХАЦ'!ывы</definedName>
    <definedName name="ывы">[0]!ывы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 localSheetId="0">'Прил. № 2 ХАЦ'!ыыыы</definedName>
    <definedName name="ыыыы">[0]!ыыыы</definedName>
    <definedName name="Южные" localSheetId="0">'Прил. № 2 ХАЦ'!Южные</definedName>
    <definedName name="Южные">[0]!Южные</definedName>
  </definedNames>
  <calcPr calcId="162913"/>
</workbook>
</file>

<file path=xl/calcChain.xml><?xml version="1.0" encoding="utf-8"?>
<calcChain xmlns="http://schemas.openxmlformats.org/spreadsheetml/2006/main">
  <c r="K56" i="7" l="1"/>
  <c r="L56" i="7" s="1"/>
  <c r="K90" i="7"/>
  <c r="L90" i="7" s="1"/>
  <c r="K94" i="7"/>
  <c r="L94" i="7" s="1"/>
  <c r="K76" i="7"/>
  <c r="L76" i="7" s="1"/>
  <c r="K67" i="7"/>
  <c r="L67" i="7" s="1"/>
  <c r="K66" i="7"/>
  <c r="K65" i="7"/>
  <c r="L66" i="7" l="1"/>
  <c r="K79" i="7"/>
  <c r="L65" i="7"/>
  <c r="L79" i="7" l="1"/>
  <c r="K22" i="7"/>
  <c r="K49" i="7"/>
  <c r="L49" i="7" s="1"/>
  <c r="K43" i="7"/>
  <c r="K42" i="7"/>
  <c r="L42" i="7" s="1"/>
  <c r="L43" i="7" l="1"/>
  <c r="L22" i="7"/>
  <c r="K89" i="7"/>
  <c r="L89" i="7" s="1"/>
  <c r="K86" i="7"/>
  <c r="L86" i="7" s="1"/>
  <c r="K87" i="7"/>
  <c r="K85" i="7"/>
  <c r="K16" i="7"/>
  <c r="K83" i="7"/>
  <c r="K77" i="7"/>
  <c r="L77" i="7" s="1"/>
  <c r="K63" i="7"/>
  <c r="L63" i="7" s="1"/>
  <c r="K61" i="7"/>
  <c r="L61" i="7" s="1"/>
  <c r="K58" i="7"/>
  <c r="K59" i="7"/>
  <c r="L59" i="7" s="1"/>
  <c r="K74" i="7"/>
  <c r="L58" i="7" l="1"/>
  <c r="L87" i="7"/>
  <c r="L85" i="7"/>
  <c r="L74" i="7"/>
  <c r="L83" i="7"/>
  <c r="K81" i="7"/>
  <c r="K80" i="7"/>
  <c r="K82" i="7" l="1"/>
  <c r="L81" i="7"/>
  <c r="L80" i="7"/>
  <c r="L82" i="7" l="1"/>
  <c r="K70" i="7" l="1"/>
  <c r="K78" i="7"/>
  <c r="K72" i="7" l="1"/>
  <c r="K71" i="7"/>
  <c r="L70" i="7"/>
  <c r="L78" i="7" l="1"/>
  <c r="L72" i="7"/>
  <c r="L71" i="7"/>
  <c r="K69" i="7"/>
  <c r="K62" i="7"/>
  <c r="K75" i="7" l="1"/>
  <c r="L69" i="7"/>
  <c r="L62" i="7"/>
  <c r="L75" i="7" l="1"/>
  <c r="K33" i="7" l="1"/>
  <c r="K45" i="7"/>
  <c r="K18" i="7"/>
  <c r="K23" i="7"/>
  <c r="K25" i="7"/>
  <c r="K29" i="7"/>
  <c r="K27" i="7"/>
  <c r="K36" i="7"/>
  <c r="K38" i="7"/>
  <c r="K47" i="7"/>
  <c r="K21" i="7"/>
  <c r="L45" i="7" l="1"/>
  <c r="L23" i="7"/>
  <c r="L29" i="7"/>
  <c r="L18" i="7"/>
  <c r="K44" i="7"/>
  <c r="L47" i="7"/>
  <c r="K34" i="7"/>
  <c r="L21" i="7"/>
  <c r="K32" i="7"/>
  <c r="L38" i="7"/>
  <c r="K41" i="7"/>
  <c r="L25" i="7"/>
  <c r="L27" i="7"/>
  <c r="L33" i="7"/>
  <c r="K19" i="7"/>
  <c r="L36" i="7"/>
  <c r="L44" i="7" l="1"/>
  <c r="L19" i="7"/>
  <c r="L41" i="7"/>
  <c r="L32" i="7"/>
  <c r="L34" i="7"/>
  <c r="K51" i="7" l="1"/>
  <c r="K24" i="7" l="1"/>
  <c r="K35" i="7"/>
  <c r="K46" i="7"/>
  <c r="K73" i="7"/>
  <c r="K57" i="7"/>
  <c r="K60" i="7"/>
  <c r="K53" i="7"/>
  <c r="K54" i="7"/>
  <c r="K31" i="7"/>
  <c r="K37" i="7"/>
  <c r="K88" i="7"/>
  <c r="XFB15" i="7"/>
  <c r="L51" i="7" l="1"/>
  <c r="K48" i="7"/>
  <c r="L57" i="7"/>
  <c r="K52" i="7"/>
  <c r="K17" i="7"/>
  <c r="K55" i="7"/>
  <c r="L73" i="7"/>
  <c r="K20" i="7"/>
  <c r="K30" i="7"/>
  <c r="K40" i="7"/>
  <c r="K28" i="7"/>
  <c r="K92" i="7"/>
  <c r="L31" i="7"/>
  <c r="L88" i="7" l="1"/>
  <c r="L60" i="7"/>
  <c r="L54" i="7"/>
  <c r="L48" i="7"/>
  <c r="L53" i="7"/>
  <c r="L46" i="7"/>
  <c r="L37" i="7"/>
  <c r="L35" i="7"/>
  <c r="L24" i="7"/>
  <c r="K93" i="7"/>
  <c r="L28" i="7"/>
  <c r="L20" i="7"/>
  <c r="L55" i="7"/>
  <c r="L92" i="7"/>
  <c r="K91" i="7"/>
  <c r="L17" i="7"/>
  <c r="L30" i="7"/>
  <c r="L52" i="7"/>
  <c r="L40" i="7"/>
  <c r="L16" i="7" l="1"/>
  <c r="L91" i="7"/>
  <c r="L93" i="7"/>
  <c r="K64" i="7" l="1"/>
  <c r="L64" i="7" l="1"/>
  <c r="K50" i="7"/>
  <c r="K68" i="7"/>
  <c r="K26" i="7"/>
  <c r="K84" i="7"/>
  <c r="K39" i="7" l="1"/>
  <c r="L26" i="7"/>
  <c r="L68" i="7"/>
  <c r="L50" i="7"/>
  <c r="L84" i="7" l="1"/>
  <c r="L39" i="7"/>
</calcChain>
</file>

<file path=xl/sharedStrings.xml><?xml version="1.0" encoding="utf-8"?>
<sst xmlns="http://schemas.openxmlformats.org/spreadsheetml/2006/main" count="436" uniqueCount="174">
  <si>
    <t>ед. изм.</t>
  </si>
  <si>
    <t>без НДС</t>
  </si>
  <si>
    <t>Наименование услуги, работы</t>
  </si>
  <si>
    <t>Приложение № 2</t>
  </si>
  <si>
    <t>1 анализ</t>
  </si>
  <si>
    <t>Гиперссылка</t>
  </si>
  <si>
    <t>№</t>
  </si>
  <si>
    <t xml:space="preserve">ПРЕЙСКУРАНТ  </t>
  </si>
  <si>
    <t>Цена (руб.)</t>
  </si>
  <si>
    <t>КППСВ_ЕГП_ВС_ВО\КАЛЬКУЛЯЦИИ_ИЛ КППСВ_ЕГП_ВС_ВО_РД_2025.xls</t>
  </si>
  <si>
    <t>Измерение рН в водах (ПНД Ф 14.1:2:3:4.121-97)</t>
  </si>
  <si>
    <t>Определение содержания хлоридов (ПНД Ф 14.1:2:4.111-97)</t>
  </si>
  <si>
    <t>Измерение массовой концентрации сухого остатка (ПНД Ф 14.1:2:4.114-97)</t>
  </si>
  <si>
    <t>Измерение содержания взвешенных веществ и общего содержания примесей (ПНД Ф 14.1:2:4.254-2009)</t>
  </si>
  <si>
    <t>Измерение массовой концентрации  нитрат -ионов (ГОСТ 33045 метод Д)</t>
  </si>
  <si>
    <t>Измерение массовой концентрации общего железа (ПНД Ф 14.:2:3.2-95)</t>
  </si>
  <si>
    <t>Валовое содержание железа(ПНД Ф 14.:2:3.2-95)</t>
  </si>
  <si>
    <t>Измерение массовой концентрации общего железа (ПНД Ф 14.1:2:3:4.50-2023)</t>
  </si>
  <si>
    <t>Измерение массовой концентрации хлоридов (ПНД Ф 14.1:2:3:4.111-97)</t>
  </si>
  <si>
    <t>Метод определения химического потребления кислорода (ХПК) (ГОСТ 31859)</t>
  </si>
  <si>
    <t>Измерение массовой концентрации анионных поверхностно-активных веществ (АПАВ) (ПНД Ф 14.1:2.4.158-2000)</t>
  </si>
  <si>
    <t>Измерение массовой концентрации нефтепродуктов (ПНД Ф 14.1:2:4.128-98)</t>
  </si>
  <si>
    <t>Измерение массовой концентрации фосфат-ионов (ГОСТ 18309 метод В)</t>
  </si>
  <si>
    <t>Измерение температуры воды, прозрачности воды (ПНД Ф 12.16.1-10 п.3, п.6)</t>
  </si>
  <si>
    <t>ЛППВ_ПКГО_ВС_2025\КАЛЬКУЛЯЦИИ_ЛППВ_ПКГО_ВС_2025.xls</t>
  </si>
  <si>
    <t>ЦХЛ_ПКГО_ВО_2025\КАЛЬКУЛЯЦИИ_ЦХЛ_ВО.xlsx</t>
  </si>
  <si>
    <t>ЛППВ</t>
  </si>
  <si>
    <t>Измерение перманганатной окисляемости (ПНД Ф 14.1:2:4.154-99)</t>
  </si>
  <si>
    <t xml:space="preserve">ИЛКППСВ </t>
  </si>
  <si>
    <t>Определение цветности (ГОСТ 31868-2012 Метод Б)</t>
  </si>
  <si>
    <t>лппв</t>
  </si>
  <si>
    <t>Определение вкуса (ГОСТ Р 57164-2016)</t>
  </si>
  <si>
    <t xml:space="preserve">ЦХЛ СВ </t>
  </si>
  <si>
    <t>Измерение АЛЬФА-излучающих радионуклидов</t>
  </si>
  <si>
    <t>Измерение БЕТА-излучающих радионуклидов</t>
  </si>
  <si>
    <t>Измерение ГАММА-излучающих радионуклидов (радон-222)</t>
  </si>
  <si>
    <t>ВС=ВО</t>
  </si>
  <si>
    <t>Определение цист лямблий  в 25 дм3 (МУК 4.2.1884-04,п.3.2)</t>
  </si>
  <si>
    <t>Определение цист лямблий  в 50 дм3 (МУК 4.2.2314-08,п.5.1.3)</t>
  </si>
  <si>
    <t>Отбор проб  сточной воды (ПНД Ф 12.15.1-08)</t>
  </si>
  <si>
    <t>ЦХЛ</t>
  </si>
  <si>
    <t>КППСВ</t>
  </si>
  <si>
    <t>Услуги по лабораторным исследованиям ХАЦ</t>
  </si>
  <si>
    <t>Лабораторные исследования для обнаружения сальмонелл (МУК 4.2.3963-23, п.13.3)</t>
  </si>
  <si>
    <t>Краевого государственного унитарного предприятия "Камчатский Водоканал" на проведение платных работ и услуг, оказываемых (выполняемых) для физических и юридических лиц.</t>
  </si>
  <si>
    <t>с НДС*</t>
  </si>
  <si>
    <t>1. Анализы питьевой и природной воды: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</si>
  <si>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</si>
  <si>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</si>
  <si>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</si>
  <si>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</si>
  <si>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</si>
  <si>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</si>
  <si>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</si>
  <si>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</si>
  <si>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</si>
  <si>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</si>
  <si>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</si>
  <si>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</si>
  <si>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</si>
  <si>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</si>
  <si>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</si>
  <si>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</si>
  <si>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</si>
  <si>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</si>
  <si>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</si>
  <si>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</si>
  <si>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</si>
  <si>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</si>
  <si>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</si>
  <si>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</si>
  <si>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</si>
  <si>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</si>
  <si>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</si>
  <si>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</si>
  <si>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</si>
  <si>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</si>
  <si>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</si>
  <si>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</si>
  <si>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</si>
  <si>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</si>
  <si>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</si>
  <si>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</si>
  <si>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</si>
  <si>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</si>
  <si>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</si>
  <si>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</si>
  <si>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2. Анализы сточных вод: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</si>
  <si>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</si>
  <si>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</si>
  <si>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</si>
  <si>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</si>
  <si>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</si>
  <si>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</si>
  <si>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</si>
  <si>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</si>
  <si>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</si>
  <si>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</si>
  <si>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</si>
  <si>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</si>
  <si>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</si>
  <si>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</si>
  <si>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</si>
  <si>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</si>
  <si>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</si>
  <si>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</si>
  <si>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</si>
  <si>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</si>
  <si>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</si>
  <si>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</si>
  <si>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</si>
  <si>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</si>
  <si>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</si>
  <si>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</si>
  <si>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</si>
  <si>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</si>
  <si>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</si>
  <si>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</si>
  <si>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</si>
  <si>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</si>
  <si>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</si>
  <si>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3. Измерение альфа-излучающих, бетта-излучающих, гамма-излучающих радионуклидов</t>
  </si>
  <si>
    <t>3.1</t>
  </si>
  <si>
    <t>3.2</t>
  </si>
  <si>
    <t>3.3</t>
  </si>
  <si>
    <t>* с 01.01.2026 налог на добавленную стоимость равен 22%  в соответствии с Федеральным законом от 28.11.2025 г. № 425-ФЗ</t>
  </si>
  <si>
    <t>Измерение массовой концентрации ионов аммония (ГОСТ 33045 метод Б)</t>
  </si>
  <si>
    <t>Фотометрический метод определения содержания аммиака и ионов аммония (суммарно) с использованием реактива Несслера (ПНД Ф 14.1:2:4.262-10)</t>
  </si>
  <si>
    <t>Определение массовой концентрации нитрит-ионов (ПНД Ф 14.1:2:3:4.3-2023)</t>
  </si>
  <si>
    <t>Измерение массовой концентрации нитрит-ионов (ГОСТ 33045 метод Д)</t>
  </si>
  <si>
    <t>Фотометрический метод определения содержания  нитрат-ионов (ПНД Ф 14.1:2:4.4-95)</t>
  </si>
  <si>
    <t>Метод определения химического потребления кислорода (ХПК) ПНД Ф 14.1:264.210-2005)</t>
  </si>
  <si>
    <t>Измерение Бихроматной окисляемости (ХПК) ПНД Ф 14.1:2:4.190-2003)</t>
  </si>
  <si>
    <t>Измерение биохимической потребности в кислороде БПК5 (ПНД Ф 14.1:2:3:4.123-97)</t>
  </si>
  <si>
    <t>Измерение массовой концентрации сульфатов (ПНД Ф 14.1:2.159-2000)</t>
  </si>
  <si>
    <t>Измерение перманганатной окисляемости (ПНД Ф)</t>
  </si>
  <si>
    <t>Измерение массовой концентрации растворенного кислорода</t>
  </si>
  <si>
    <t>Измерение массовой концентрации бора (ПНД Ф 14.1:2:4.36-95)</t>
  </si>
  <si>
    <t>Измерение массовой концентрации фенолов (ПНД Ф)</t>
  </si>
  <si>
    <t>Определение колифагов (МУК 4.2.3963-23)</t>
  </si>
  <si>
    <t>Определение Общих колиформных бактерий (МУК 4.2.3963-23)</t>
  </si>
  <si>
    <t>Определение наличия яиц гельминтов(МУК 4.2.1884-04)</t>
  </si>
  <si>
    <t>Определение наличия цист простейших(МУК 4.2.1884-04.п.3)</t>
  </si>
  <si>
    <t>Определение наличия цист ляблий(МУК 4.2.1884-04.п.3)</t>
  </si>
  <si>
    <t>Обнаружение личинок синантропных мух ( МУ 2.1.7.2657-10)</t>
  </si>
  <si>
    <t>Определение общих колиформных бактерий (ОКБ), E coli (МУК 4.2.3963-23)</t>
  </si>
  <si>
    <t>Определение общего числа микроорганизмов(ОМЧ) (МУК 4.2.3963-23)</t>
  </si>
  <si>
    <t>Определение массовой концентрации алюминия (ГОСТ 18165-2014, метод Б)</t>
  </si>
  <si>
    <t>Определение запаха (ГОСТ Р 57164-2016 п. 5.8.1)</t>
  </si>
  <si>
    <t>Определение мутности (ПНД Ф 14.1:2:3:4.213-05)</t>
  </si>
  <si>
    <t>Определение мутности (ГОСТ Р 57164-2016 п.6)</t>
  </si>
  <si>
    <t>Фотометрический метод определения содержания нитритов с использованием сульфаниловой кислоты (ГОСТ 33045-2014 метод Б)</t>
  </si>
  <si>
    <t>Определение содержания сухого остатка (ГОСТ 18164-72 Метод 2)</t>
  </si>
  <si>
    <t>Определение содержания сухого остатка (ПНД Ф 14.1:2:3:4.114-2023)</t>
  </si>
  <si>
    <t>Фотометрический метод определения содержания аммиака и ионов аммония (суммарно) с использованием реактива Несслера (ГОСТ 33045-2014 метод А)</t>
  </si>
  <si>
    <t>Определение колифагов титрационным методом (МУК 4.2.3963-23. п.10.4)</t>
  </si>
  <si>
    <t>Определение жесткости (ГОСТ 31954-2012 Метод А)</t>
  </si>
  <si>
    <t>Определение содержания остаточного активного хлора(ГОСТ 18190, Метод2, Метод 4)</t>
  </si>
  <si>
    <t>Определение спор сульфитредуцирующих клостридий (МУК 4.2.3963-23)</t>
  </si>
  <si>
    <t>Измерение массовой концентрации фенолов (ПНД Ф 14.1:2:4.182-02 Метод А)</t>
  </si>
  <si>
    <t>Измерение массовой концентрации общего железа (ГОСТ 4011-72)</t>
  </si>
  <si>
    <t>Определение содержания марганца с использованием окисления до перманганат-ионов (ГОСТ 4974-2014 метод А)</t>
  </si>
  <si>
    <t>Анализ питьевой воды на анионные поверхностно-активные вещества (АПАВ)
(ПНД Ф 14.1:2:4.158-2000, флуориметрический)</t>
  </si>
  <si>
    <t>Измерение массовой концентрации  нитрат-ионов( ПНД Ф 14.1:2:4.4-95)</t>
  </si>
  <si>
    <t>Фотометрический метод определения содержания нитратов с использованием салициловокислого натрия (ГОСТ 33045-2014 метод Д)</t>
  </si>
  <si>
    <t>Определение содержания сульфатов (ГОСТ 31940-2012 метод 3)</t>
  </si>
  <si>
    <t>Определение содержания хлоридов (ГОСТ 4245-72)</t>
  </si>
  <si>
    <t>Измерение массовой концентрации меди(ПНД Ф 14.1:2:3:4.48-2022)</t>
  </si>
  <si>
    <t>Обнаружение Энтерококков в объектах окружающей среды (МУК 4.2.3963-23, 8.п.8.3)</t>
  </si>
  <si>
    <t>Определение наличия яиц гельминтов(МУК 4.2.1884-04.п.3)</t>
  </si>
  <si>
    <t>Отбор проб подземных вод и  питьевой воды (ГОСТ 31942-2012)</t>
  </si>
  <si>
    <t>Отбор проб  питьевой воды (ГОСТ Р 56237-2014)</t>
  </si>
  <si>
    <t>к Приказу от 21.01.2026 г. № 03"А"</t>
  </si>
  <si>
    <t xml:space="preserve">Цены действительны с 21.01.2026 г.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</si>
</sst>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_-* #,##0.00_-;_-* #,##0.00\-;_-* &quot;-&quot;??_-;_-@_-"/>
    <numFmt numFmtId="170" formatCode="&quot;$&quot;#,##0_);[Red]\(&quot;$&quot;#,##0\)"/>
    <numFmt numFmtId="171" formatCode="_-&quot;Ј&quot;* #,##0.00_-;\-&quot;Ј&quot;* #,##0.00_-;_-&quot;Ј&quot;* &quot;-&quot;??_-;_-@_-"/>
    <numFmt numFmtId="172" formatCode="General_)"/>
    <numFmt numFmtId="173" formatCode="0.0"/>
    <numFmt numFmtId="174" formatCode="#,##0.0"/>
    <numFmt numFmtId="175" formatCode="_(* #,##0.00_);_(* \(#,##0.00\);_(* &quot;-&quot;??_);_(@_)"/>
    <numFmt numFmtId="176" formatCode="_-* #,##0_р_._-;\-* #,##0_р_._-;_-* \-_р_.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Arial"/>
      <family val="2"/>
      <charset val="204"/>
    </font>
    <font>
      <sz val="12"/>
      <color theme="1"/>
      <name val="Arial Cyr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u/>
      <sz val="11"/>
      <color theme="10"/>
      <name val="Calibri"/>
      <family val="2"/>
      <scheme val="minor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1">
    <xf numFmtId="0" fontId="0" fillId="0" borderId="0"/>
    <xf numFmtId="0" fontId="2" fillId="0" borderId="0"/>
    <xf numFmtId="0" fontId="6" fillId="0" borderId="0"/>
    <xf numFmtId="167" fontId="7" fillId="0" borderId="0">
      <protection locked="0"/>
    </xf>
    <xf numFmtId="167" fontId="7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7" fontId="7" fillId="0" borderId="0">
      <protection locked="0"/>
    </xf>
    <xf numFmtId="169" fontId="2" fillId="0" borderId="0">
      <protection locked="0"/>
    </xf>
    <xf numFmtId="0" fontId="7" fillId="0" borderId="6">
      <protection locked="0"/>
    </xf>
    <xf numFmtId="0" fontId="8" fillId="0" borderId="0">
      <protection locked="0"/>
    </xf>
    <xf numFmtId="0" fontId="8" fillId="0" borderId="0">
      <protection locked="0"/>
    </xf>
    <xf numFmtId="169" fontId="2" fillId="0" borderId="6">
      <protection locked="0"/>
    </xf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0" fontId="11" fillId="0" borderId="0"/>
    <xf numFmtId="0" fontId="12" fillId="0" borderId="0"/>
    <xf numFmtId="0" fontId="13" fillId="0" borderId="0"/>
    <xf numFmtId="0" fontId="14" fillId="0" borderId="0" applyNumberFormat="0">
      <alignment horizontal="left"/>
    </xf>
    <xf numFmtId="172" fontId="15" fillId="0" borderId="7">
      <protection locked="0"/>
    </xf>
    <xf numFmtId="167" fontId="2" fillId="0" borderId="0" applyFont="0" applyFill="0" applyBorder="0" applyAlignment="0" applyProtection="0"/>
    <xf numFmtId="172" fontId="16" fillId="3" borderId="7"/>
    <xf numFmtId="0" fontId="17" fillId="0" borderId="0"/>
    <xf numFmtId="0" fontId="2" fillId="0" borderId="0"/>
    <xf numFmtId="0" fontId="9" fillId="0" borderId="0"/>
    <xf numFmtId="0" fontId="15" fillId="0" borderId="0"/>
    <xf numFmtId="0" fontId="9" fillId="0" borderId="0"/>
    <xf numFmtId="0" fontId="18" fillId="0" borderId="0">
      <alignment horizontal="left"/>
    </xf>
    <xf numFmtId="0" fontId="9" fillId="0" borderId="0"/>
    <xf numFmtId="0" fontId="1" fillId="0" borderId="0"/>
    <xf numFmtId="0" fontId="15" fillId="0" borderId="0"/>
    <xf numFmtId="173" fontId="19" fillId="2" borderId="8" applyNumberFormat="0" applyBorder="0" applyAlignment="0">
      <alignment vertical="center"/>
      <protection locked="0"/>
    </xf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" fillId="0" borderId="0"/>
    <xf numFmtId="166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7" fontId="7" fillId="0" borderId="0">
      <protection locked="0"/>
    </xf>
    <xf numFmtId="9" fontId="15" fillId="0" borderId="0" applyFill="0" applyBorder="0" applyProtection="0"/>
    <xf numFmtId="0" fontId="21" fillId="0" borderId="0" applyNumberFormat="0" applyFill="0" applyBorder="0" applyAlignment="0" applyProtection="0"/>
    <xf numFmtId="0" fontId="9" fillId="0" borderId="0"/>
    <xf numFmtId="0" fontId="9" fillId="0" borderId="0"/>
    <xf numFmtId="0" fontId="2" fillId="0" borderId="0"/>
    <xf numFmtId="9" fontId="15" fillId="0" borderId="0" applyFill="0" applyBorder="0" applyProtection="0"/>
    <xf numFmtId="176" fontId="15" fillId="0" borderId="0" applyFill="0" applyBorder="0" applyProtection="0"/>
    <xf numFmtId="0" fontId="15" fillId="0" borderId="0" applyFill="0" applyBorder="0" applyProtection="0"/>
    <xf numFmtId="168" fontId="33" fillId="0" borderId="0" applyFill="0" applyBorder="0" applyAlignment="0" applyProtection="0"/>
  </cellStyleXfs>
  <cellXfs count="63">
    <xf numFmtId="0" fontId="0" fillId="0" borderId="0" xfId="0"/>
    <xf numFmtId="0" fontId="6" fillId="0" borderId="0" xfId="2" applyFill="1"/>
    <xf numFmtId="0" fontId="4" fillId="0" borderId="0" xfId="2" applyFont="1" applyFill="1" applyBorder="1" applyAlignment="1">
      <alignment horizontal="left" vertical="center" wrapText="1"/>
    </xf>
    <xf numFmtId="0" fontId="0" fillId="0" borderId="0" xfId="0" applyFill="1"/>
    <xf numFmtId="0" fontId="3" fillId="0" borderId="0" xfId="0" applyFont="1" applyFill="1" applyAlignment="1">
      <alignment horizontal="right"/>
    </xf>
    <xf numFmtId="0" fontId="3" fillId="0" borderId="0" xfId="2" applyFont="1" applyAlignment="1"/>
    <xf numFmtId="4" fontId="0" fillId="0" borderId="0" xfId="0" applyNumberFormat="1" applyFill="1"/>
    <xf numFmtId="0" fontId="28" fillId="0" borderId="1" xfId="0" applyFont="1" applyFill="1" applyBorder="1" applyAlignment="1">
      <alignment horizontal="center" vertical="center"/>
    </xf>
    <xf numFmtId="4" fontId="29" fillId="0" borderId="1" xfId="0" applyNumberFormat="1" applyFont="1" applyFill="1" applyBorder="1" applyAlignment="1">
      <alignment horizontal="right" vertical="center"/>
    </xf>
    <xf numFmtId="0" fontId="25" fillId="0" borderId="0" xfId="0" applyFont="1" applyFill="1"/>
    <xf numFmtId="49" fontId="26" fillId="0" borderId="0" xfId="0" applyNumberFormat="1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 applyAlignment="1">
      <alignment horizontal="right" vertical="center"/>
    </xf>
    <xf numFmtId="4" fontId="24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/>
    <xf numFmtId="0" fontId="31" fillId="0" borderId="0" xfId="2" applyFont="1" applyFill="1" applyBorder="1" applyAlignment="1">
      <alignment horizontal="left" vertical="center" wrapText="1"/>
    </xf>
    <xf numFmtId="0" fontId="31" fillId="0" borderId="0" xfId="2" applyFont="1" applyFill="1" applyBorder="1" applyAlignment="1">
      <alignment vertical="center"/>
    </xf>
    <xf numFmtId="0" fontId="25" fillId="0" borderId="2" xfId="0" applyFont="1" applyFill="1" applyBorder="1"/>
    <xf numFmtId="0" fontId="32" fillId="0" borderId="0" xfId="0" applyFont="1" applyFill="1"/>
    <xf numFmtId="49" fontId="30" fillId="0" borderId="4" xfId="0" applyNumberFormat="1" applyFont="1" applyFill="1" applyBorder="1" applyAlignment="1">
      <alignment horizontal="left" vertical="center" wrapText="1"/>
    </xf>
    <xf numFmtId="0" fontId="3" fillId="0" borderId="0" xfId="2" applyFont="1" applyAlignment="1">
      <alignment horizontal="right"/>
    </xf>
    <xf numFmtId="0" fontId="31" fillId="0" borderId="0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22" fillId="0" borderId="0" xfId="0" applyFont="1" applyFill="1" applyBorder="1" applyAlignment="1">
      <alignment horizontal="center" wrapText="1"/>
    </xf>
    <xf numFmtId="0" fontId="24" fillId="0" borderId="1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4" fontId="21" fillId="0" borderId="0" xfId="53" applyNumberFormat="1" applyFill="1" applyBorder="1" applyAlignment="1">
      <alignment horizontal="right" vertical="center"/>
    </xf>
    <xf numFmtId="0" fontId="25" fillId="0" borderId="0" xfId="2" applyFont="1" applyAlignment="1"/>
    <xf numFmtId="0" fontId="25" fillId="0" borderId="0" xfId="2" applyFont="1" applyAlignment="1">
      <alignment horizontal="right"/>
    </xf>
    <xf numFmtId="0" fontId="34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25" fillId="0" borderId="0" xfId="0" applyFont="1" applyFill="1" applyAlignment="1">
      <alignment horizontal="center"/>
    </xf>
    <xf numFmtId="0" fontId="25" fillId="0" borderId="0" xfId="2" applyFont="1" applyFill="1" applyAlignment="1">
      <alignment horizontal="center"/>
    </xf>
    <xf numFmtId="0" fontId="24" fillId="0" borderId="12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0" fontId="24" fillId="0" borderId="11" xfId="0" applyFont="1" applyFill="1" applyBorder="1" applyAlignment="1">
      <alignment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/>
    </xf>
    <xf numFmtId="4" fontId="30" fillId="0" borderId="4" xfId="55" applyNumberFormat="1" applyFont="1" applyFill="1" applyBorder="1" applyAlignment="1">
      <alignment vertical="center" wrapText="1"/>
    </xf>
    <xf numFmtId="0" fontId="30" fillId="0" borderId="1" xfId="55" applyFont="1" applyFill="1" applyBorder="1" applyAlignment="1">
      <alignment vertical="center" wrapText="1"/>
    </xf>
    <xf numFmtId="0" fontId="31" fillId="0" borderId="0" xfId="0" applyFont="1" applyFill="1"/>
    <xf numFmtId="0" fontId="31" fillId="0" borderId="0" xfId="0" applyFont="1" applyFill="1" applyAlignment="1">
      <alignment horizontal="right"/>
    </xf>
    <xf numFmtId="0" fontId="22" fillId="0" borderId="13" xfId="0" applyFont="1" applyFill="1" applyBorder="1" applyAlignment="1">
      <alignment horizontal="right" vertical="center"/>
    </xf>
    <xf numFmtId="0" fontId="31" fillId="0" borderId="0" xfId="0" applyFont="1" applyFill="1" applyAlignment="1">
      <alignment horizontal="right"/>
    </xf>
    <xf numFmtId="0" fontId="22" fillId="0" borderId="0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0" xfId="53" applyAlignment="1">
      <alignment horizontal="right"/>
    </xf>
    <xf numFmtId="0" fontId="34" fillId="0" borderId="0" xfId="2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6" fillId="0" borderId="17" xfId="0" applyFont="1" applyFill="1" applyBorder="1" applyAlignment="1">
      <alignment horizontal="center" vertical="center" wrapText="1"/>
    </xf>
    <xf numFmtId="0" fontId="31" fillId="0" borderId="0" xfId="2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</cellXfs>
  <cellStyles count="61">
    <cellStyle name="”€ќђќ‘ћ‚›‰" xfId="3"/>
    <cellStyle name="”€љ‘€ђћ‚ђќќ›‰" xfId="4"/>
    <cellStyle name="”ќђќ‘ћ‚›‰" xfId="5"/>
    <cellStyle name="”љ‘ђћ‚ђќќ›‰" xfId="6"/>
    <cellStyle name="„…ќ…†ќ›‰" xfId="7"/>
    <cellStyle name="„ђ’ђ" xfId="8"/>
    <cellStyle name="€’ћѓћ‚›‰" xfId="9"/>
    <cellStyle name="‡ђѓћ‹ћ‚ћљ1" xfId="10"/>
    <cellStyle name="‡ђѓћ‹ћ‚ћљ2" xfId="11"/>
    <cellStyle name="’ћѓћ‚›‰" xfId="12"/>
    <cellStyle name="Comma [0]_irl tel sep5" xfId="13"/>
    <cellStyle name="Comma_irl tel sep5" xfId="14"/>
    <cellStyle name="Currency [0]" xfId="15"/>
    <cellStyle name="Currency_irl tel sep5" xfId="16"/>
    <cellStyle name="F2" xfId="17"/>
    <cellStyle name="F3" xfId="18"/>
    <cellStyle name="F4" xfId="19"/>
    <cellStyle name="F5" xfId="20"/>
    <cellStyle name="F6" xfId="21"/>
    <cellStyle name="F7" xfId="22"/>
    <cellStyle name="F8" xfId="23"/>
    <cellStyle name="Normal_ASUS" xfId="24"/>
    <cellStyle name="Normal1" xfId="25"/>
    <cellStyle name="normбlnм_laroux" xfId="26"/>
    <cellStyle name="Price_Body" xfId="27"/>
    <cellStyle name="Беззащитный" xfId="28"/>
    <cellStyle name="Гиперссылка" xfId="53" builtinId="8"/>
    <cellStyle name="Денежный 2" xfId="29"/>
    <cellStyle name="Защитный" xfId="30"/>
    <cellStyle name="Обычный" xfId="0" builtinId="0"/>
    <cellStyle name="Обычный 120" xfId="31"/>
    <cellStyle name="Обычный 2" xfId="1"/>
    <cellStyle name="Обычный 2 2" xfId="32"/>
    <cellStyle name="Обычный 2 3" xfId="33"/>
    <cellStyle name="Обычный 2 4" xfId="34"/>
    <cellStyle name="Обычный 3" xfId="35"/>
    <cellStyle name="Обычный 4" xfId="36"/>
    <cellStyle name="Обычный 4 2" xfId="37"/>
    <cellStyle name="Обычный 5" xfId="38"/>
    <cellStyle name="Обычный 5 2" xfId="54"/>
    <cellStyle name="Обычный 6" xfId="39"/>
    <cellStyle name="Обычный 7" xfId="2"/>
    <cellStyle name="Обычный_Калькуляции_ЛППВ_2010" xfId="55"/>
    <cellStyle name="Поле ввода" xfId="40"/>
    <cellStyle name="Пояснение 2" xfId="56"/>
    <cellStyle name="Процентный 2" xfId="41"/>
    <cellStyle name="Процентный 2 2" xfId="57"/>
    <cellStyle name="Процентный 3" xfId="42"/>
    <cellStyle name="Процентный 4" xfId="52"/>
    <cellStyle name="Стиль 1" xfId="43"/>
    <cellStyle name="Тысячи [0]_3Com" xfId="44"/>
    <cellStyle name="Тысячи_3Com" xfId="45"/>
    <cellStyle name="Финансовый [0] 2" xfId="46"/>
    <cellStyle name="Финансовый [0] 2 2" xfId="58"/>
    <cellStyle name="Финансовый 2" xfId="47"/>
    <cellStyle name="Финансовый 2 2" xfId="59"/>
    <cellStyle name="Финансовый 3" xfId="48"/>
    <cellStyle name="Финансовый 3 2" xfId="49"/>
    <cellStyle name="Финансовый 4" xfId="50"/>
    <cellStyle name="Финансовый 5" xfId="60"/>
    <cellStyle name="Џђћ–…ќ’ќ›‰" xfId="51"/>
  </cellStyles>
  <dxfs count="0"/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38099</xdr:rowOff>
    </xdr:from>
    <xdr:to>
      <xdr:col>1</xdr:col>
      <xdr:colOff>790575</xdr:colOff>
      <xdr:row>7</xdr:row>
      <xdr:rowOff>95250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" y="38099"/>
          <a:ext cx="1048809" cy="149648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CALS~1\Temp\Rar$DI00.844\090818_&#1052;&#1086;&#1076;&#1077;&#1083;&#1100;%20&#1091;&#1084;&#1080;&#1090;%20&#1056;&#1041;&#1056;%20new%20(14%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2\&#1054;&#1073;&#1084;&#1077;&#1085;\WINDOWS\Temporary%20Internet%20Files\Content.IE5\CLQ3C1E7\&#1050;&#1085;&#1080;&#1075;&#1072;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&#1050;&#1086;&#1085;&#1092;&#1080;&#1076;&#1077;&#1085;&#1094;&#1080;&#1072;&#1083;&#1100;&#1085;&#1099;&#1081;%20&#1086;&#1073;&#1084;&#1077;&#1085;\PO\&#1058;&#1072;&#1088;&#1080;&#1092;&#1099;%202005%20&#1075;\PO\TBEXC\TOLMASSH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2\&#1054;&#1073;&#1084;&#1077;&#1085;\&#1054;&#1073;&#1084;&#1077;&#1085;\&#1044;&#1086;&#1082;&#1091;&#1084;&#1077;&#1085;&#1090;&#1099;%20&#1050;&#1069;\&#1041;&#1055;%203-4%20&#1082;&#1074;.%20&#1086;&#1090;%20&#1054;&#1057;&#1069;\&#1055;&#1088;&#1086;&#1075;&#1085;&#1086;&#1079;%20&#1101;&#1092;&#1092;&#1077;&#1082;&#1090;&#1080;&#1074;&#1085;&#1086;&#1089;&#1090;&#1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ino1\private$\GMTarif\Tar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ания"/>
      <sheetName val="Проект"/>
      <sheetName val="Сумм"/>
      <sheetName val="Анализ"/>
      <sheetName val="Отчет"/>
      <sheetName val="Компания без проекта"/>
      <sheetName val="Отчет проект"/>
      <sheetName val="Отчет компания и проект"/>
      <sheetName val="Опции"/>
      <sheetName val="Язык"/>
    </sheetNames>
    <sheetDataSet>
      <sheetData sheetId="0">
        <row r="8">
          <cell r="D8">
            <v>1</v>
          </cell>
        </row>
        <row r="12">
          <cell r="BN12">
            <v>5</v>
          </cell>
        </row>
        <row r="109">
          <cell r="BN109" t="str">
            <v>12/ 2013</v>
          </cell>
        </row>
        <row r="113">
          <cell r="BN113">
            <v>0</v>
          </cell>
        </row>
        <row r="114">
          <cell r="BN114">
            <v>0</v>
          </cell>
        </row>
        <row r="115">
          <cell r="BN115">
            <v>1</v>
          </cell>
        </row>
        <row r="117">
          <cell r="BN117">
            <v>6985.2228813559323</v>
          </cell>
        </row>
        <row r="118">
          <cell r="BN118">
            <v>1257.3401186440678</v>
          </cell>
        </row>
        <row r="120">
          <cell r="BN120">
            <v>0</v>
          </cell>
        </row>
        <row r="121">
          <cell r="BN121">
            <v>0</v>
          </cell>
        </row>
        <row r="122">
          <cell r="BN122">
            <v>1</v>
          </cell>
        </row>
        <row r="124">
          <cell r="BN124">
            <v>4921.3810169491526</v>
          </cell>
        </row>
        <row r="126">
          <cell r="BN126">
            <v>9.3220338983050848</v>
          </cell>
        </row>
        <row r="127">
          <cell r="BN127">
            <v>810.36</v>
          </cell>
        </row>
        <row r="128">
          <cell r="BN128">
            <v>175.36</v>
          </cell>
        </row>
        <row r="129">
          <cell r="BN129">
            <v>2528.1440677966102</v>
          </cell>
        </row>
        <row r="130">
          <cell r="BN130">
            <v>1381.5254237288136</v>
          </cell>
        </row>
        <row r="131">
          <cell r="BN131">
            <v>0</v>
          </cell>
        </row>
        <row r="132">
          <cell r="BN132">
            <v>0</v>
          </cell>
        </row>
        <row r="133">
          <cell r="BN133">
            <v>16.66949152542373</v>
          </cell>
        </row>
        <row r="134">
          <cell r="BN134">
            <v>459.74440677966101</v>
          </cell>
        </row>
        <row r="137">
          <cell r="BN137" t="str">
            <v>12/ 2013</v>
          </cell>
        </row>
        <row r="140">
          <cell r="BN140">
            <v>4921.3810169491526</v>
          </cell>
        </row>
        <row r="141">
          <cell r="BN141">
            <v>0</v>
          </cell>
        </row>
        <row r="142">
          <cell r="BN142">
            <v>72.298455744332088</v>
          </cell>
        </row>
        <row r="143">
          <cell r="BN143">
            <v>6985.2228813559323</v>
          </cell>
        </row>
        <row r="144">
          <cell r="BN144">
            <v>0</v>
          </cell>
        </row>
        <row r="145">
          <cell r="BN145">
            <v>263.02444329072961</v>
          </cell>
        </row>
        <row r="147">
          <cell r="BN147">
            <v>12241.926797340146</v>
          </cell>
        </row>
        <row r="149">
          <cell r="BN149">
            <v>4921.3810169491526</v>
          </cell>
        </row>
        <row r="150">
          <cell r="BN150">
            <v>0</v>
          </cell>
        </row>
        <row r="151">
          <cell r="BN151">
            <v>4644.3995711589041</v>
          </cell>
        </row>
        <row r="152">
          <cell r="BN152">
            <v>188.95179231340774</v>
          </cell>
        </row>
        <row r="154">
          <cell r="BN154">
            <v>9754.7323804214648</v>
          </cell>
        </row>
        <row r="156">
          <cell r="BN156">
            <v>2487.1944169186809</v>
          </cell>
        </row>
        <row r="159">
          <cell r="BN159" t="str">
            <v>12/ 2013</v>
          </cell>
        </row>
        <row r="161">
          <cell r="BN161">
            <v>0</v>
          </cell>
        </row>
        <row r="164">
          <cell r="BN164">
            <v>0</v>
          </cell>
        </row>
        <row r="165">
          <cell r="BN165">
            <v>1</v>
          </cell>
        </row>
        <row r="166">
          <cell r="BN166">
            <v>0</v>
          </cell>
        </row>
        <row r="167">
          <cell r="BN167">
            <v>1</v>
          </cell>
        </row>
        <row r="168">
          <cell r="BN168">
            <v>0</v>
          </cell>
        </row>
        <row r="170">
          <cell r="BN170">
            <v>77115</v>
          </cell>
        </row>
        <row r="171">
          <cell r="BN171">
            <v>-0.42372881351911929</v>
          </cell>
        </row>
        <row r="172">
          <cell r="BN172">
            <v>0</v>
          </cell>
        </row>
        <row r="174">
          <cell r="BN174">
            <v>0</v>
          </cell>
        </row>
        <row r="175">
          <cell r="BN175">
            <v>0</v>
          </cell>
        </row>
        <row r="176">
          <cell r="BN176">
            <v>0</v>
          </cell>
        </row>
        <row r="177">
          <cell r="BN177">
            <v>0</v>
          </cell>
        </row>
        <row r="179">
          <cell r="BN179">
            <v>0</v>
          </cell>
        </row>
        <row r="182">
          <cell r="BN182" t="str">
            <v>12/ 2013</v>
          </cell>
        </row>
        <row r="184">
          <cell r="BN184">
            <v>0</v>
          </cell>
        </row>
        <row r="185">
          <cell r="BN185">
            <v>0</v>
          </cell>
        </row>
        <row r="186">
          <cell r="BN186">
            <v>0</v>
          </cell>
        </row>
        <row r="188">
          <cell r="BN188">
            <v>0</v>
          </cell>
        </row>
        <row r="189">
          <cell r="BN189">
            <v>100</v>
          </cell>
        </row>
        <row r="192">
          <cell r="BN192">
            <v>0</v>
          </cell>
        </row>
        <row r="193">
          <cell r="BN193">
            <v>0</v>
          </cell>
        </row>
        <row r="194">
          <cell r="BN194">
            <v>0</v>
          </cell>
        </row>
        <row r="195">
          <cell r="BN195">
            <v>0</v>
          </cell>
        </row>
        <row r="198">
          <cell r="BN198">
            <v>0</v>
          </cell>
        </row>
        <row r="199">
          <cell r="BN199">
            <v>0</v>
          </cell>
        </row>
        <row r="200">
          <cell r="BN200">
            <v>10</v>
          </cell>
        </row>
        <row r="201">
          <cell r="BN201">
            <v>0.12916666666666668</v>
          </cell>
        </row>
        <row r="203">
          <cell r="BN203">
            <v>0</v>
          </cell>
        </row>
        <row r="207">
          <cell r="BN207" t="str">
            <v>12/ 2013</v>
          </cell>
        </row>
        <row r="209">
          <cell r="BN209">
            <v>6985.2228813559323</v>
          </cell>
        </row>
        <row r="210">
          <cell r="BN210">
            <v>4904.7115254237287</v>
          </cell>
        </row>
        <row r="211">
          <cell r="BN211">
            <v>9.3220338983050848</v>
          </cell>
        </row>
        <row r="212">
          <cell r="BN212">
            <v>810.36</v>
          </cell>
        </row>
        <row r="213">
          <cell r="BN213">
            <v>175.36</v>
          </cell>
        </row>
        <row r="214">
          <cell r="BN214">
            <v>2528.1440677966102</v>
          </cell>
        </row>
        <row r="215">
          <cell r="BN215">
            <v>1381.5254237288136</v>
          </cell>
        </row>
        <row r="216">
          <cell r="BN216">
            <v>0</v>
          </cell>
        </row>
        <row r="217">
          <cell r="BN217">
            <v>2080.5113559322035</v>
          </cell>
        </row>
        <row r="218">
          <cell r="BN218">
            <v>0</v>
          </cell>
        </row>
        <row r="219">
          <cell r="BN219">
            <v>16.66949152542373</v>
          </cell>
        </row>
        <row r="220">
          <cell r="BN220">
            <v>2063.8418644067797</v>
          </cell>
        </row>
        <row r="221">
          <cell r="BN221">
            <v>202.29472316384187</v>
          </cell>
        </row>
        <row r="222">
          <cell r="BN222">
            <v>0.12916666666666668</v>
          </cell>
        </row>
        <row r="223">
          <cell r="BN223">
            <v>-229.83666666666613</v>
          </cell>
        </row>
        <row r="224">
          <cell r="BN224">
            <v>0</v>
          </cell>
        </row>
        <row r="225">
          <cell r="BN225">
            <v>0</v>
          </cell>
        </row>
        <row r="226">
          <cell r="BN226">
            <v>1631.5813079096051</v>
          </cell>
        </row>
        <row r="227">
          <cell r="BN227">
            <v>326.31626158192103</v>
          </cell>
        </row>
        <row r="228">
          <cell r="BN228">
            <v>1305.2650463276841</v>
          </cell>
        </row>
        <row r="231">
          <cell r="BN231" t="str">
            <v>12/ 2013</v>
          </cell>
        </row>
        <row r="233">
          <cell r="BN233">
            <v>8242.5630000000001</v>
          </cell>
        </row>
        <row r="234">
          <cell r="BN234">
            <v>-11</v>
          </cell>
        </row>
        <row r="235">
          <cell r="BN235">
            <v>-810.36</v>
          </cell>
        </row>
        <row r="236">
          <cell r="BN236">
            <v>-3002.88</v>
          </cell>
        </row>
        <row r="237">
          <cell r="BN237">
            <v>-1501.5666966101699</v>
          </cell>
        </row>
        <row r="238">
          <cell r="BN238">
            <v>-0.12916666666666668</v>
          </cell>
        </row>
        <row r="239">
          <cell r="BN239">
            <v>-229.83666666666613</v>
          </cell>
        </row>
        <row r="240">
          <cell r="BN240">
            <v>0</v>
          </cell>
        </row>
        <row r="242">
          <cell r="BN242">
            <v>2686.7904700564977</v>
          </cell>
        </row>
        <row r="244">
          <cell r="BN244">
            <v>0</v>
          </cell>
        </row>
        <row r="245">
          <cell r="BN245">
            <v>0</v>
          </cell>
        </row>
        <row r="246">
          <cell r="BN246">
            <v>0</v>
          </cell>
        </row>
        <row r="247">
          <cell r="BN247">
            <v>0</v>
          </cell>
        </row>
        <row r="248">
          <cell r="BN248">
            <v>0</v>
          </cell>
        </row>
        <row r="250">
          <cell r="BN250">
            <v>0</v>
          </cell>
        </row>
        <row r="252">
          <cell r="BN252">
            <v>0</v>
          </cell>
        </row>
        <row r="253">
          <cell r="BN253">
            <v>0</v>
          </cell>
        </row>
        <row r="254">
          <cell r="BN254">
            <v>0</v>
          </cell>
        </row>
        <row r="255">
          <cell r="BN255">
            <v>0</v>
          </cell>
        </row>
        <row r="256">
          <cell r="BN256">
            <v>-1381.5254237288136</v>
          </cell>
        </row>
        <row r="257">
          <cell r="BN257">
            <v>0</v>
          </cell>
        </row>
        <row r="259">
          <cell r="BN259">
            <v>-1381.5254237288136</v>
          </cell>
        </row>
        <row r="261">
          <cell r="BN261">
            <v>1305.2650463276841</v>
          </cell>
        </row>
        <row r="262">
          <cell r="BN262">
            <v>56200.900385058732</v>
          </cell>
        </row>
        <row r="265">
          <cell r="BN265" t="str">
            <v>12/ 2013</v>
          </cell>
        </row>
        <row r="267">
          <cell r="BN267">
            <v>56200.900385058732</v>
          </cell>
        </row>
        <row r="268">
          <cell r="BN268">
            <v>6985.2228813559323</v>
          </cell>
        </row>
        <row r="269">
          <cell r="BN269">
            <v>0</v>
          </cell>
        </row>
        <row r="270">
          <cell r="BN270">
            <v>72.298455744332088</v>
          </cell>
        </row>
        <row r="271">
          <cell r="BN271">
            <v>0</v>
          </cell>
        </row>
        <row r="272">
          <cell r="BN272">
            <v>4921.3810169491526</v>
          </cell>
        </row>
        <row r="273">
          <cell r="BN273">
            <v>263.02444329072961</v>
          </cell>
        </row>
        <row r="274">
          <cell r="BN274">
            <v>8</v>
          </cell>
        </row>
        <row r="275">
          <cell r="BN275">
            <v>1145</v>
          </cell>
        </row>
        <row r="276">
          <cell r="BN276">
            <v>69595.827182398891</v>
          </cell>
        </row>
        <row r="278">
          <cell r="BN278">
            <v>110342.57627118648</v>
          </cell>
        </row>
        <row r="279">
          <cell r="BN279">
            <v>0</v>
          </cell>
        </row>
        <row r="280">
          <cell r="BN280">
            <v>110342.57627118648</v>
          </cell>
        </row>
        <row r="281">
          <cell r="BN281">
            <v>0</v>
          </cell>
        </row>
        <row r="282">
          <cell r="BN282">
            <v>110342.57627118648</v>
          </cell>
        </row>
        <row r="284">
          <cell r="BN284">
            <v>179938.40345358537</v>
          </cell>
        </row>
        <row r="286">
          <cell r="BN286">
            <v>4921.3810169491526</v>
          </cell>
        </row>
        <row r="287">
          <cell r="BN287">
            <v>4921.3810169491526</v>
          </cell>
        </row>
        <row r="288">
          <cell r="BN288">
            <v>0</v>
          </cell>
        </row>
        <row r="289">
          <cell r="BN289">
            <v>4644.3995711589041</v>
          </cell>
        </row>
        <row r="290">
          <cell r="BN290">
            <v>188.95179231340774</v>
          </cell>
        </row>
        <row r="291">
          <cell r="BN291">
            <v>0</v>
          </cell>
        </row>
        <row r="292">
          <cell r="BN292">
            <v>0</v>
          </cell>
        </row>
        <row r="293">
          <cell r="BN293">
            <v>975</v>
          </cell>
        </row>
        <row r="294">
          <cell r="BN294">
            <v>10729.732380421465</v>
          </cell>
        </row>
        <row r="296">
          <cell r="BN296">
            <v>10</v>
          </cell>
        </row>
        <row r="298">
          <cell r="BN298">
            <v>100</v>
          </cell>
        </row>
        <row r="299">
          <cell r="BN299">
            <v>169098.67107316395</v>
          </cell>
        </row>
        <row r="300">
          <cell r="BN300">
            <v>0</v>
          </cell>
        </row>
        <row r="301">
          <cell r="BN301">
            <v>169198.67107316395</v>
          </cell>
        </row>
        <row r="303">
          <cell r="BN303">
            <v>179938.4034535854</v>
          </cell>
        </row>
        <row r="304">
          <cell r="BN304">
            <v>0</v>
          </cell>
        </row>
      </sheetData>
      <sheetData sheetId="1" refreshError="1"/>
      <sheetData sheetId="2">
        <row r="6">
          <cell r="A6" t="str">
            <v>Включение проектов в суммарные результаты:</v>
          </cell>
        </row>
        <row r="11">
          <cell r="BN11" t="str">
            <v>12/ 2013</v>
          </cell>
        </row>
        <row r="16">
          <cell r="BN16">
            <v>1339.4404372881356</v>
          </cell>
        </row>
        <row r="17">
          <cell r="BN17">
            <v>82.100318644067798</v>
          </cell>
        </row>
        <row r="18">
          <cell r="BN18">
            <v>485.10803166101692</v>
          </cell>
        </row>
        <row r="19">
          <cell r="BN19">
            <v>25.363624881355936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854.33240562711876</v>
          </cell>
        </row>
        <row r="27">
          <cell r="BN27">
            <v>56.736693762711859</v>
          </cell>
        </row>
        <row r="28">
          <cell r="BN28">
            <v>0</v>
          </cell>
        </row>
        <row r="29">
          <cell r="BN29">
            <v>0</v>
          </cell>
        </row>
        <row r="30">
          <cell r="BN30">
            <v>854.33240562711876</v>
          </cell>
        </row>
        <row r="31">
          <cell r="BN31">
            <v>56.736693762711859</v>
          </cell>
        </row>
        <row r="33">
          <cell r="BN33">
            <v>342.4659278370475</v>
          </cell>
        </row>
        <row r="34">
          <cell r="BN34">
            <v>16.149666255126487</v>
          </cell>
        </row>
        <row r="35">
          <cell r="BN35">
            <v>4.0320931778599821E-14</v>
          </cell>
        </row>
        <row r="36">
          <cell r="BN36">
            <v>4.0320931778599821E-14</v>
          </cell>
        </row>
        <row r="37">
          <cell r="BN37">
            <v>0</v>
          </cell>
        </row>
        <row r="38">
          <cell r="BN38">
            <v>0</v>
          </cell>
        </row>
        <row r="39">
          <cell r="BN39">
            <v>967.0764537834832</v>
          </cell>
        </row>
        <row r="40">
          <cell r="BN40">
            <v>967.0764537834832</v>
          </cell>
        </row>
        <row r="41">
          <cell r="BN41">
            <v>0</v>
          </cell>
        </row>
        <row r="42">
          <cell r="BN42">
            <v>0</v>
          </cell>
        </row>
        <row r="43">
          <cell r="BN43">
            <v>0</v>
          </cell>
        </row>
        <row r="44">
          <cell r="BN44">
            <v>0</v>
          </cell>
        </row>
        <row r="47">
          <cell r="BN47" t="str">
            <v>12/ 2013</v>
          </cell>
        </row>
        <row r="49">
          <cell r="BN49">
            <v>7441.3357627118648</v>
          </cell>
        </row>
        <row r="50">
          <cell r="BN50">
            <v>456.11288135593225</v>
          </cell>
        </row>
        <row r="51">
          <cell r="BN51">
            <v>5259.941265161634</v>
          </cell>
        </row>
        <row r="52">
          <cell r="BN52">
            <v>355.22973973790499</v>
          </cell>
        </row>
        <row r="53">
          <cell r="BN53">
            <v>11.940677966101696</v>
          </cell>
        </row>
        <row r="54">
          <cell r="BN54">
            <v>2.6186440677966099</v>
          </cell>
        </row>
        <row r="55">
          <cell r="BN55">
            <v>930.96</v>
          </cell>
        </row>
        <row r="56">
          <cell r="BN56">
            <v>120.6</v>
          </cell>
        </row>
        <row r="57">
          <cell r="BN57">
            <v>206.9572</v>
          </cell>
        </row>
        <row r="58">
          <cell r="BN58">
            <v>31.597200000000001</v>
          </cell>
        </row>
        <row r="59">
          <cell r="BN59">
            <v>2650.0347898305085</v>
          </cell>
        </row>
        <row r="60">
          <cell r="BN60">
            <v>121.8907220338983</v>
          </cell>
        </row>
        <row r="61">
          <cell r="BN61">
            <v>1381.5254237288136</v>
          </cell>
        </row>
        <row r="62">
          <cell r="BN62">
            <v>0</v>
          </cell>
        </row>
        <row r="63">
          <cell r="BN63">
            <v>78.523173636210132</v>
          </cell>
        </row>
        <row r="64">
          <cell r="BN64">
            <v>78.523173636210132</v>
          </cell>
        </row>
        <row r="65">
          <cell r="BN65">
            <v>2181.3944975502309</v>
          </cell>
        </row>
        <row r="66">
          <cell r="BN66">
            <v>100.88314161802725</v>
          </cell>
        </row>
        <row r="67">
          <cell r="BN67">
            <v>0</v>
          </cell>
        </row>
        <row r="68">
          <cell r="BN68">
            <v>0</v>
          </cell>
        </row>
        <row r="69">
          <cell r="BN69">
            <v>33.069152542372883</v>
          </cell>
        </row>
        <row r="70">
          <cell r="BN70">
            <v>16.399661016949153</v>
          </cell>
        </row>
        <row r="71">
          <cell r="BN71">
            <v>2148.3253450078578</v>
          </cell>
        </row>
        <row r="72">
          <cell r="BN72">
            <v>84.483480601078099</v>
          </cell>
        </row>
        <row r="73">
          <cell r="BN73">
            <v>206.02987248928727</v>
          </cell>
        </row>
        <row r="74">
          <cell r="BN74">
            <v>3.7351493254454176</v>
          </cell>
        </row>
        <row r="75">
          <cell r="BN75">
            <v>0.12916666666696378</v>
          </cell>
        </row>
        <row r="76">
          <cell r="BN76">
            <v>2.971016025791566E-13</v>
          </cell>
        </row>
        <row r="77">
          <cell r="BN77">
            <v>-229.83666666666613</v>
          </cell>
        </row>
        <row r="78">
          <cell r="BN78">
            <v>0</v>
          </cell>
        </row>
        <row r="79">
          <cell r="BN79">
            <v>0</v>
          </cell>
        </row>
        <row r="80">
          <cell r="BN80">
            <v>0</v>
          </cell>
        </row>
        <row r="81">
          <cell r="BN81">
            <v>0</v>
          </cell>
        </row>
        <row r="82">
          <cell r="BN82">
            <v>0</v>
          </cell>
        </row>
        <row r="83">
          <cell r="BN83">
            <v>1712.3296391852375</v>
          </cell>
        </row>
        <row r="84">
          <cell r="BN84">
            <v>80.748331275632381</v>
          </cell>
        </row>
        <row r="85">
          <cell r="BN85">
            <v>342.4659278370475</v>
          </cell>
        </row>
        <row r="86">
          <cell r="BN86">
            <v>16.149666255126487</v>
          </cell>
        </row>
        <row r="87">
          <cell r="BN87">
            <v>1369.86371134819</v>
          </cell>
        </row>
        <row r="88">
          <cell r="BN88">
            <v>64.598665020505891</v>
          </cell>
        </row>
        <row r="89">
          <cell r="BN89">
            <v>0</v>
          </cell>
        </row>
        <row r="90">
          <cell r="BN90">
            <v>0</v>
          </cell>
        </row>
        <row r="91">
          <cell r="BN91">
            <v>1369.86371134819</v>
          </cell>
        </row>
        <row r="92">
          <cell r="BN92">
            <v>64.598665020505891</v>
          </cell>
        </row>
        <row r="93">
          <cell r="BN93">
            <v>84893.631323799927</v>
          </cell>
        </row>
        <row r="94">
          <cell r="BN94">
            <v>32285.184917302679</v>
          </cell>
        </row>
        <row r="147">
          <cell r="BN147" t="str">
            <v>12/ 2013</v>
          </cell>
        </row>
        <row r="149">
          <cell r="BN149">
            <v>8780.7762000000002</v>
          </cell>
        </row>
        <row r="150">
          <cell r="BN150">
            <v>538.21320000000003</v>
          </cell>
        </row>
        <row r="151">
          <cell r="BN151">
            <v>-14.09</v>
          </cell>
        </row>
        <row r="152">
          <cell r="BN152">
            <v>-3.09</v>
          </cell>
        </row>
        <row r="153">
          <cell r="BN153">
            <v>-930.96</v>
          </cell>
        </row>
        <row r="154">
          <cell r="BN154">
            <v>-120.6</v>
          </cell>
        </row>
        <row r="155">
          <cell r="BN155">
            <v>-3166.0626520000001</v>
          </cell>
        </row>
        <row r="156">
          <cell r="BN156">
            <v>-163.18265199999999</v>
          </cell>
        </row>
        <row r="157">
          <cell r="BN157">
            <v>-1609.7854059534536</v>
          </cell>
        </row>
        <row r="158">
          <cell r="BN158">
            <v>-108.21870934328376</v>
          </cell>
        </row>
        <row r="159">
          <cell r="BN159">
            <v>-0.12916666666696378</v>
          </cell>
        </row>
        <row r="160">
          <cell r="BN160">
            <v>-2.971016025791566E-13</v>
          </cell>
        </row>
        <row r="161">
          <cell r="BN161">
            <v>-229.83666666666613</v>
          </cell>
        </row>
        <row r="162">
          <cell r="BN162">
            <v>0</v>
          </cell>
        </row>
        <row r="163">
          <cell r="BN163">
            <v>0</v>
          </cell>
        </row>
        <row r="164">
          <cell r="BN164">
            <v>0</v>
          </cell>
        </row>
        <row r="166">
          <cell r="BN166">
            <v>2829.9123087132134</v>
          </cell>
        </row>
        <row r="168">
          <cell r="BN168">
            <v>0</v>
          </cell>
        </row>
        <row r="169">
          <cell r="BN169">
            <v>0</v>
          </cell>
        </row>
        <row r="170">
          <cell r="BN170">
            <v>0</v>
          </cell>
        </row>
        <row r="171">
          <cell r="BN171">
            <v>0</v>
          </cell>
        </row>
        <row r="172">
          <cell r="BN172">
            <v>0</v>
          </cell>
        </row>
        <row r="173">
          <cell r="BN173">
            <v>0</v>
          </cell>
        </row>
        <row r="174">
          <cell r="BN174">
            <v>-0.19864885665464271</v>
          </cell>
        </row>
        <row r="175">
          <cell r="BN175">
            <v>-0.19864885665464271</v>
          </cell>
        </row>
        <row r="176">
          <cell r="BN176">
            <v>0</v>
          </cell>
        </row>
        <row r="177">
          <cell r="BN177">
            <v>0</v>
          </cell>
        </row>
        <row r="179">
          <cell r="BN179">
            <v>-0.19864885665464271</v>
          </cell>
        </row>
        <row r="181">
          <cell r="BN181">
            <v>0</v>
          </cell>
        </row>
        <row r="182">
          <cell r="BN182">
            <v>0</v>
          </cell>
        </row>
        <row r="183">
          <cell r="BN183">
            <v>0</v>
          </cell>
        </row>
        <row r="184">
          <cell r="BN184">
            <v>0</v>
          </cell>
        </row>
        <row r="185">
          <cell r="BN185">
            <v>0</v>
          </cell>
        </row>
        <row r="186">
          <cell r="BN186">
            <v>0</v>
          </cell>
        </row>
        <row r="187">
          <cell r="BN187">
            <v>0</v>
          </cell>
        </row>
        <row r="188">
          <cell r="BN188">
            <v>0</v>
          </cell>
        </row>
        <row r="189">
          <cell r="BN189">
            <v>-1381.5254237288136</v>
          </cell>
        </row>
        <row r="190">
          <cell r="BN190">
            <v>0</v>
          </cell>
        </row>
        <row r="191">
          <cell r="BN191">
            <v>0</v>
          </cell>
        </row>
        <row r="192">
          <cell r="BN192">
            <v>0</v>
          </cell>
        </row>
        <row r="194">
          <cell r="BN194">
            <v>-1381.5254237288136</v>
          </cell>
        </row>
        <row r="196">
          <cell r="BN196">
            <v>1448.1882361277453</v>
          </cell>
        </row>
        <row r="197">
          <cell r="BN197">
            <v>91854.2916306806</v>
          </cell>
        </row>
        <row r="250">
          <cell r="BN250" t="str">
            <v>12/ 2013</v>
          </cell>
        </row>
        <row r="252">
          <cell r="BN252">
            <v>85897.752539335299</v>
          </cell>
        </row>
        <row r="253">
          <cell r="BN253">
            <v>29696.852154276567</v>
          </cell>
        </row>
        <row r="254">
          <cell r="BN254">
            <v>7254.3294813559542</v>
          </cell>
        </row>
        <row r="255">
          <cell r="BN255">
            <v>269.10660000002184</v>
          </cell>
        </row>
        <row r="256">
          <cell r="BN256">
            <v>1.5450000000000033</v>
          </cell>
        </row>
        <row r="257">
          <cell r="BN257">
            <v>1.5450000000000033</v>
          </cell>
        </row>
        <row r="258">
          <cell r="BN258">
            <v>72.298455744332088</v>
          </cell>
        </row>
        <row r="259">
          <cell r="BN259">
            <v>0</v>
          </cell>
        </row>
        <row r="260">
          <cell r="BN260">
            <v>0</v>
          </cell>
        </row>
        <row r="261">
          <cell r="BN261">
            <v>0</v>
          </cell>
        </row>
        <row r="262">
          <cell r="BN262">
            <v>4921.3810169491526</v>
          </cell>
        </row>
        <row r="263">
          <cell r="BN263">
            <v>0</v>
          </cell>
        </row>
        <row r="264">
          <cell r="BN264">
            <v>263.02444329072961</v>
          </cell>
        </row>
        <row r="265">
          <cell r="BN265">
            <v>0</v>
          </cell>
        </row>
        <row r="266">
          <cell r="BN266">
            <v>520.7340597255843</v>
          </cell>
        </row>
        <row r="267">
          <cell r="BN267">
            <v>512.7340597255843</v>
          </cell>
        </row>
        <row r="268">
          <cell r="BN268">
            <v>1145</v>
          </cell>
        </row>
        <row r="269">
          <cell r="BN269">
            <v>0</v>
          </cell>
        </row>
        <row r="271">
          <cell r="BN271">
            <v>100076.06499640104</v>
          </cell>
        </row>
        <row r="273">
          <cell r="BN273">
            <v>112357.3567149914</v>
          </cell>
        </row>
        <row r="274">
          <cell r="BN274">
            <v>2014.7804438049218</v>
          </cell>
        </row>
        <row r="275">
          <cell r="BN275">
            <v>0</v>
          </cell>
        </row>
        <row r="276">
          <cell r="BN276">
            <v>0</v>
          </cell>
        </row>
        <row r="277">
          <cell r="BN277">
            <v>112357.3567149914</v>
          </cell>
        </row>
        <row r="278">
          <cell r="BN278">
            <v>2014.7804438049218</v>
          </cell>
        </row>
        <row r="279">
          <cell r="BN279">
            <v>0</v>
          </cell>
        </row>
        <row r="280">
          <cell r="BN280">
            <v>0</v>
          </cell>
        </row>
        <row r="282">
          <cell r="BN282">
            <v>112357.3567149914</v>
          </cell>
        </row>
        <row r="284">
          <cell r="BN284">
            <v>212433.42171139244</v>
          </cell>
        </row>
        <row r="286">
          <cell r="BN286">
            <v>4922.9260169491527</v>
          </cell>
        </row>
        <row r="287">
          <cell r="BN287">
            <v>1.5450000000000033</v>
          </cell>
        </row>
        <row r="288">
          <cell r="BN288">
            <v>4922.9260169491527</v>
          </cell>
        </row>
        <row r="289">
          <cell r="BN289">
            <v>1.5450000000000033</v>
          </cell>
        </row>
        <row r="290">
          <cell r="BN290">
            <v>0</v>
          </cell>
        </row>
        <row r="291">
          <cell r="BN291">
            <v>0</v>
          </cell>
        </row>
        <row r="292">
          <cell r="BN292">
            <v>4792.3879116633316</v>
          </cell>
        </row>
        <row r="293">
          <cell r="BN293">
            <v>147.98834050442758</v>
          </cell>
        </row>
        <row r="294">
          <cell r="BN294">
            <v>249.25179231340775</v>
          </cell>
        </row>
        <row r="295">
          <cell r="BN295">
            <v>60.3</v>
          </cell>
        </row>
        <row r="296">
          <cell r="BN296">
            <v>0</v>
          </cell>
        </row>
        <row r="297">
          <cell r="BN297">
            <v>0</v>
          </cell>
        </row>
        <row r="298">
          <cell r="BN298">
            <v>0</v>
          </cell>
        </row>
        <row r="299">
          <cell r="BN299">
            <v>0</v>
          </cell>
        </row>
        <row r="300">
          <cell r="BN300">
            <v>975</v>
          </cell>
        </row>
        <row r="301">
          <cell r="BN301">
            <v>0</v>
          </cell>
        </row>
        <row r="303">
          <cell r="BN303">
            <v>10939.565720925892</v>
          </cell>
        </row>
        <row r="305">
          <cell r="BN305">
            <v>10.000000000025466</v>
          </cell>
        </row>
        <row r="306">
          <cell r="BN306">
            <v>2.5465851649641991E-11</v>
          </cell>
        </row>
        <row r="308">
          <cell r="BN308">
            <v>100</v>
          </cell>
        </row>
        <row r="309">
          <cell r="BN309">
            <v>0</v>
          </cell>
        </row>
        <row r="310">
          <cell r="BN310">
            <v>201383.85599046663</v>
          </cell>
        </row>
        <row r="311">
          <cell r="BN311">
            <v>32285.184917302679</v>
          </cell>
        </row>
        <row r="312">
          <cell r="BN312">
            <v>0</v>
          </cell>
        </row>
        <row r="313">
          <cell r="BN313">
            <v>0</v>
          </cell>
        </row>
        <row r="315">
          <cell r="BN315">
            <v>201483.85599046663</v>
          </cell>
        </row>
        <row r="317">
          <cell r="BN317">
            <v>212433.42171139256</v>
          </cell>
        </row>
        <row r="318">
          <cell r="BN318">
            <v>0</v>
          </cell>
        </row>
        <row r="346">
          <cell r="BN346" t="str">
            <v>12/ 2013</v>
          </cell>
        </row>
        <row r="348">
          <cell r="BN348">
            <v>7.7631518584490869E-2</v>
          </cell>
        </row>
        <row r="349">
          <cell r="BN349">
            <v>8.1864803842990302E-2</v>
          </cell>
        </row>
        <row r="350">
          <cell r="BN350">
            <v>0.14627491288297129</v>
          </cell>
        </row>
        <row r="351">
          <cell r="BN351">
            <v>0.70685444561162236</v>
          </cell>
        </row>
        <row r="352">
          <cell r="BN352">
            <v>0.18408841571327875</v>
          </cell>
        </row>
        <row r="354">
          <cell r="BN354">
            <v>0.32554158931898625</v>
          </cell>
        </row>
        <row r="355">
          <cell r="BN355">
            <v>0.26043327145518896</v>
          </cell>
        </row>
        <row r="357">
          <cell r="BN357">
            <v>0.42170778798706954</v>
          </cell>
        </row>
        <row r="358">
          <cell r="BN358">
            <v>0.44470372307672151</v>
          </cell>
        </row>
        <row r="359">
          <cell r="BN359">
            <v>0.79459053583685169</v>
          </cell>
        </row>
        <row r="361">
          <cell r="BN361">
            <v>29.246077771575678</v>
          </cell>
        </row>
        <row r="362">
          <cell r="BN362">
            <v>28.077838337599051</v>
          </cell>
        </row>
        <row r="364">
          <cell r="BN364">
            <v>9.1480838955946151</v>
          </cell>
        </row>
        <row r="365">
          <cell r="BN365">
            <v>8.5217624588250427</v>
          </cell>
        </row>
        <row r="366">
          <cell r="BN366">
            <v>7.8520258235685407</v>
          </cell>
        </row>
        <row r="367">
          <cell r="BN367">
            <v>89136.499275475144</v>
          </cell>
        </row>
        <row r="369">
          <cell r="BN369">
            <v>0.94845648282311357</v>
          </cell>
        </row>
        <row r="370">
          <cell r="BN370">
            <v>18.401081935643084</v>
          </cell>
        </row>
        <row r="371">
          <cell r="BN371">
            <v>4.7073572131278146E-5</v>
          </cell>
        </row>
        <row r="372">
          <cell r="BN372">
            <v>11212.779892576111</v>
          </cell>
        </row>
        <row r="373">
          <cell r="BN373">
            <v>13257.74559366167</v>
          </cell>
        </row>
        <row r="451">
          <cell r="BN451" t="str">
            <v>12/ 2013</v>
          </cell>
        </row>
        <row r="455">
          <cell r="BN455">
            <v>0.14499999999999999</v>
          </cell>
        </row>
        <row r="456">
          <cell r="BN456">
            <v>1.1347621038123146E-2</v>
          </cell>
        </row>
        <row r="457">
          <cell r="BN457">
            <v>1.9680106004656244</v>
          </cell>
        </row>
        <row r="460">
          <cell r="BN460">
            <v>2829.9123087132134</v>
          </cell>
        </row>
        <row r="461">
          <cell r="BN461">
            <v>0.12916666666696378</v>
          </cell>
        </row>
        <row r="462">
          <cell r="BN462">
            <v>-0.19864885665464271</v>
          </cell>
        </row>
        <row r="463">
          <cell r="BN463" t="str">
            <v/>
          </cell>
        </row>
        <row r="464">
          <cell r="BN464" t="str">
            <v/>
          </cell>
        </row>
        <row r="465">
          <cell r="BN465" t="str">
            <v/>
          </cell>
        </row>
        <row r="466">
          <cell r="BN466">
            <v>-1381.5254237288136</v>
          </cell>
        </row>
        <row r="467">
          <cell r="BN467" t="str">
            <v/>
          </cell>
        </row>
        <row r="468">
          <cell r="BN468" t="str">
            <v/>
          </cell>
        </row>
        <row r="470">
          <cell r="BN470">
            <v>1448.3174027944124</v>
          </cell>
        </row>
        <row r="471">
          <cell r="BN471">
            <v>735.92967560832528</v>
          </cell>
        </row>
        <row r="472">
          <cell r="BN472">
            <v>158199.3417278984</v>
          </cell>
        </row>
        <row r="475">
          <cell r="BN475">
            <v>223778.67132942931</v>
          </cell>
        </row>
        <row r="476">
          <cell r="BN476">
            <v>1</v>
          </cell>
        </row>
        <row r="480">
          <cell r="BN480">
            <v>1</v>
          </cell>
        </row>
        <row r="484">
          <cell r="BN484">
            <v>0.19864885665464271</v>
          </cell>
        </row>
        <row r="485">
          <cell r="BN485">
            <v>0.10093891598329963</v>
          </cell>
        </row>
        <row r="517">
          <cell r="BN517" t="str">
            <v>12/ 2013</v>
          </cell>
        </row>
        <row r="521">
          <cell r="BN521">
            <v>0.14499999999999999</v>
          </cell>
        </row>
        <row r="522">
          <cell r="BN522">
            <v>1.1347621038123146E-2</v>
          </cell>
        </row>
        <row r="523">
          <cell r="BN523">
            <v>1.9680106004656244</v>
          </cell>
        </row>
        <row r="526">
          <cell r="BN526">
            <v>2829.9123087132134</v>
          </cell>
        </row>
        <row r="527">
          <cell r="BN527" t="str">
            <v/>
          </cell>
        </row>
        <row r="528">
          <cell r="BN528">
            <v>-0.19864885665464271</v>
          </cell>
        </row>
        <row r="529">
          <cell r="BN529" t="str">
            <v/>
          </cell>
        </row>
        <row r="530">
          <cell r="BN530">
            <v>0</v>
          </cell>
        </row>
        <row r="531">
          <cell r="BN531">
            <v>0</v>
          </cell>
        </row>
        <row r="532">
          <cell r="BN532">
            <v>-1381.5254237288136</v>
          </cell>
        </row>
        <row r="533">
          <cell r="BN533" t="str">
            <v/>
          </cell>
        </row>
        <row r="534">
          <cell r="BN534" t="str">
            <v/>
          </cell>
        </row>
        <row r="536">
          <cell r="BN536">
            <v>1448.1882361277453</v>
          </cell>
        </row>
        <row r="537">
          <cell r="BN537">
            <v>735.86404249301756</v>
          </cell>
        </row>
        <row r="538">
          <cell r="BN538">
            <v>72253.864147108936</v>
          </cell>
        </row>
        <row r="541">
          <cell r="BN541">
            <v>91854.291630680629</v>
          </cell>
        </row>
        <row r="542">
          <cell r="BN542">
            <v>1</v>
          </cell>
        </row>
        <row r="546">
          <cell r="BN546">
            <v>1</v>
          </cell>
        </row>
        <row r="550">
          <cell r="BN550">
            <v>0.19864885665464271</v>
          </cell>
        </row>
        <row r="551">
          <cell r="BN551">
            <v>0.10093891598329963</v>
          </cell>
        </row>
        <row r="583">
          <cell r="BN583" t="str">
            <v>12/ 2013</v>
          </cell>
        </row>
        <row r="586">
          <cell r="BN586">
            <v>0.14499999999999999</v>
          </cell>
        </row>
        <row r="587">
          <cell r="BN587">
            <v>1.1347621038123146E-2</v>
          </cell>
        </row>
        <row r="588">
          <cell r="BN588">
            <v>1.9680106004656244</v>
          </cell>
        </row>
        <row r="591">
          <cell r="BN591">
            <v>2829.9123087132134</v>
          </cell>
        </row>
        <row r="592">
          <cell r="BN592" t="str">
            <v/>
          </cell>
        </row>
        <row r="593">
          <cell r="BN593">
            <v>-0.19864885665464271</v>
          </cell>
        </row>
        <row r="594">
          <cell r="BN594">
            <v>0</v>
          </cell>
        </row>
        <row r="595">
          <cell r="BN595" t="str">
            <v/>
          </cell>
        </row>
        <row r="596">
          <cell r="BN596" t="str">
            <v/>
          </cell>
        </row>
        <row r="597">
          <cell r="BN597">
            <v>-1381.5254237288136</v>
          </cell>
        </row>
        <row r="598">
          <cell r="BN598" t="str">
            <v/>
          </cell>
        </row>
        <row r="600">
          <cell r="BN600">
            <v>1448.1882361277453</v>
          </cell>
        </row>
        <row r="601">
          <cell r="BN601">
            <v>735.86404249301756</v>
          </cell>
        </row>
        <row r="602">
          <cell r="BN602">
            <v>119463.41519248355</v>
          </cell>
        </row>
        <row r="605">
          <cell r="BN605">
            <v>174784.29163068064</v>
          </cell>
        </row>
        <row r="606">
          <cell r="BN606">
            <v>1</v>
          </cell>
        </row>
        <row r="610">
          <cell r="BN610">
            <v>1</v>
          </cell>
        </row>
        <row r="614">
          <cell r="BN614">
            <v>0.19864885665464271</v>
          </cell>
        </row>
        <row r="615">
          <cell r="BN615">
            <v>0.10093891598329963</v>
          </cell>
        </row>
        <row r="647">
          <cell r="BN647" t="str">
            <v>12/ 2013</v>
          </cell>
        </row>
        <row r="650">
          <cell r="BN650">
            <v>0.14499999999999999</v>
          </cell>
        </row>
        <row r="651">
          <cell r="BN651">
            <v>1.1347621038123146E-2</v>
          </cell>
        </row>
        <row r="652">
          <cell r="BN652">
            <v>1.9680106004656244</v>
          </cell>
        </row>
        <row r="656">
          <cell r="BN656">
            <v>735.86404249301756</v>
          </cell>
        </row>
        <row r="657">
          <cell r="BN657">
            <v>0</v>
          </cell>
        </row>
        <row r="658">
          <cell r="BN658">
            <v>58732.459786438179</v>
          </cell>
        </row>
        <row r="659">
          <cell r="BN659">
            <v>873.29828182818596</v>
          </cell>
        </row>
        <row r="672">
          <cell r="A672" t="str">
            <v>ОСНОВНЫЕ ПОКАЗАТЕЛИ КОМПАНИИ</v>
          </cell>
          <cell r="F672" t="str">
            <v>"0"</v>
          </cell>
          <cell r="G672" t="str">
            <v>1/ 2009</v>
          </cell>
          <cell r="H672" t="str">
            <v>2/ 2009</v>
          </cell>
          <cell r="I672" t="str">
            <v>3/ 2009</v>
          </cell>
          <cell r="J672" t="str">
            <v>4/ 2009</v>
          </cell>
          <cell r="K672" t="str">
            <v>5/ 2009</v>
          </cell>
          <cell r="L672" t="str">
            <v>6/ 2009</v>
          </cell>
          <cell r="M672" t="str">
            <v>7/ 2009</v>
          </cell>
          <cell r="N672" t="str">
            <v>8/ 2009</v>
          </cell>
          <cell r="O672" t="str">
            <v>9/ 2009</v>
          </cell>
          <cell r="P672" t="str">
            <v>10/ 2009</v>
          </cell>
          <cell r="Q672" t="str">
            <v>11/ 2009</v>
          </cell>
          <cell r="R672" t="str">
            <v>12/ 2009</v>
          </cell>
          <cell r="S672" t="str">
            <v>1/ 2010</v>
          </cell>
          <cell r="T672" t="str">
            <v>2/ 2010</v>
          </cell>
          <cell r="U672" t="str">
            <v>3/ 2010</v>
          </cell>
          <cell r="V672" t="str">
            <v>4/ 2010</v>
          </cell>
          <cell r="W672" t="str">
            <v>5/ 2010</v>
          </cell>
          <cell r="X672" t="str">
            <v>6/ 2010</v>
          </cell>
          <cell r="Y672" t="str">
            <v>7/ 2010</v>
          </cell>
          <cell r="Z672" t="str">
            <v>8/ 2010</v>
          </cell>
          <cell r="AA672" t="str">
            <v>9/ 2010</v>
          </cell>
          <cell r="AB672" t="str">
            <v>10/ 2010</v>
          </cell>
          <cell r="AC672" t="str">
            <v>11/ 2010</v>
          </cell>
          <cell r="AD672" t="str">
            <v>12/ 2010</v>
          </cell>
          <cell r="AE672" t="str">
            <v>1/ 2011</v>
          </cell>
          <cell r="AF672" t="str">
            <v>2/ 2011</v>
          </cell>
          <cell r="AG672" t="str">
            <v>3/ 2011</v>
          </cell>
          <cell r="AH672" t="str">
            <v>4/ 2011</v>
          </cell>
          <cell r="AI672" t="str">
            <v>5/ 2011</v>
          </cell>
          <cell r="AJ672" t="str">
            <v>6/ 2011</v>
          </cell>
          <cell r="AK672" t="str">
            <v>7/ 2011</v>
          </cell>
          <cell r="AL672" t="str">
            <v>8/ 2011</v>
          </cell>
          <cell r="AM672" t="str">
            <v>9/ 2011</v>
          </cell>
          <cell r="AN672" t="str">
            <v>10/ 2011</v>
          </cell>
          <cell r="AO672" t="str">
            <v>11/ 2011</v>
          </cell>
          <cell r="AP672" t="str">
            <v>12/ 2011</v>
          </cell>
          <cell r="AQ672" t="str">
            <v>1/ 2012</v>
          </cell>
          <cell r="AR672" t="str">
            <v>2/ 2012</v>
          </cell>
          <cell r="AS672" t="str">
            <v>3/ 2012</v>
          </cell>
          <cell r="AT672" t="str">
            <v>4/ 2012</v>
          </cell>
          <cell r="AU672" t="str">
            <v>5/ 2012</v>
          </cell>
          <cell r="AV672" t="str">
            <v>6/ 2012</v>
          </cell>
          <cell r="AW672" t="str">
            <v>7/ 2012</v>
          </cell>
          <cell r="AX672" t="str">
            <v>8/ 2012</v>
          </cell>
          <cell r="AY672" t="str">
            <v>9/ 2012</v>
          </cell>
          <cell r="AZ672" t="str">
            <v>10/ 2012</v>
          </cell>
          <cell r="BA672" t="str">
            <v>11/ 2012</v>
          </cell>
          <cell r="BB672" t="str">
            <v>12/ 2012</v>
          </cell>
          <cell r="BC672" t="str">
            <v>1/ 2013</v>
          </cell>
          <cell r="BD672" t="str">
            <v>2/ 2013</v>
          </cell>
          <cell r="BE672" t="str">
            <v>3/ 2013</v>
          </cell>
          <cell r="BF672" t="str">
            <v>4/ 2013</v>
          </cell>
          <cell r="BG672" t="str">
            <v>5/ 2013</v>
          </cell>
          <cell r="BH672" t="str">
            <v>6/ 2013</v>
          </cell>
          <cell r="BI672" t="str">
            <v>7/ 2013</v>
          </cell>
          <cell r="BJ672" t="str">
            <v>8/ 2013</v>
          </cell>
          <cell r="BK672" t="str">
            <v>9/ 2013</v>
          </cell>
          <cell r="BL672" t="str">
            <v>10/ 2013</v>
          </cell>
          <cell r="BM672" t="str">
            <v>11/ 2013</v>
          </cell>
          <cell r="BN672" t="str">
            <v>12/ 2013</v>
          </cell>
          <cell r="BP672" t="str">
            <v>ИТОГО</v>
          </cell>
        </row>
        <row r="674">
          <cell r="A674" t="str">
            <v>Выручка от реализации (без НДС)</v>
          </cell>
          <cell r="C674" t="str">
            <v>тыс. руб.</v>
          </cell>
          <cell r="D674" t="str">
            <v>int_sum</v>
          </cell>
          <cell r="G674">
            <v>25232.529661016946</v>
          </cell>
          <cell r="H674">
            <v>14583.210169491525</v>
          </cell>
          <cell r="I674">
            <v>13250.456779661015</v>
          </cell>
          <cell r="J674">
            <v>11499.974576271186</v>
          </cell>
          <cell r="K674">
            <v>9633.392372881357</v>
          </cell>
          <cell r="L674">
            <v>8618.0618644067781</v>
          </cell>
          <cell r="M674">
            <v>7541.2305084745767</v>
          </cell>
          <cell r="N674">
            <v>6869.5974576271183</v>
          </cell>
          <cell r="O674">
            <v>5924.6830508474568</v>
          </cell>
          <cell r="P674">
            <v>9134.6245762711842</v>
          </cell>
          <cell r="Q674">
            <v>11231.223220338983</v>
          </cell>
          <cell r="R674">
            <v>11529.223118644068</v>
          </cell>
          <cell r="S674">
            <v>11143.57313559322</v>
          </cell>
          <cell r="T674">
            <v>11168.766254237289</v>
          </cell>
          <cell r="U674">
            <v>11281.466703389831</v>
          </cell>
          <cell r="V674">
            <v>11268.729516949154</v>
          </cell>
          <cell r="W674">
            <v>11290.949652542375</v>
          </cell>
          <cell r="X674">
            <v>13011.766474576274</v>
          </cell>
          <cell r="Y674">
            <v>13156.856084745763</v>
          </cell>
          <cell r="Z674">
            <v>13175.176355932206</v>
          </cell>
          <cell r="AA674">
            <v>11816.355025423729</v>
          </cell>
          <cell r="AB674">
            <v>11981.248940677968</v>
          </cell>
          <cell r="AC674">
            <v>13083.816694915255</v>
          </cell>
          <cell r="AD674">
            <v>14986.485932203392</v>
          </cell>
          <cell r="AE674">
            <v>16332.956610169495</v>
          </cell>
          <cell r="AF674">
            <v>16322.742203389833</v>
          </cell>
          <cell r="AG674">
            <v>16317.665084745764</v>
          </cell>
          <cell r="AH674">
            <v>15727.00406779661</v>
          </cell>
          <cell r="AI674">
            <v>15727.00406779661</v>
          </cell>
          <cell r="AJ674">
            <v>16637.080338983054</v>
          </cell>
          <cell r="AK674">
            <v>16637.080338983054</v>
          </cell>
          <cell r="AL674">
            <v>16637.080338983054</v>
          </cell>
          <cell r="AM674">
            <v>15727.00406779661</v>
          </cell>
          <cell r="AN674">
            <v>15727.00406779661</v>
          </cell>
          <cell r="AO674">
            <v>14851.502881355933</v>
          </cell>
          <cell r="AP674">
            <v>13492.640881355932</v>
          </cell>
          <cell r="AQ674">
            <v>12560.11838983051</v>
          </cell>
          <cell r="AR674">
            <v>12525.367745762713</v>
          </cell>
          <cell r="AS674">
            <v>12452.608584745763</v>
          </cell>
          <cell r="AT674">
            <v>12378.763466101696</v>
          </cell>
          <cell r="AU674">
            <v>12309.262177966102</v>
          </cell>
          <cell r="AV674">
            <v>12431.194847457631</v>
          </cell>
          <cell r="AW674">
            <v>12337.802491525425</v>
          </cell>
          <cell r="AX674">
            <v>12242.238220338986</v>
          </cell>
          <cell r="AY674">
            <v>11183.38575423729</v>
          </cell>
          <cell r="AZ674">
            <v>11076.961906779663</v>
          </cell>
          <cell r="BA674">
            <v>10034.374491525425</v>
          </cell>
          <cell r="BB674">
            <v>8144.672033898305</v>
          </cell>
          <cell r="BC674">
            <v>7441.3357627118648</v>
          </cell>
          <cell r="BD674">
            <v>7441.3357627118648</v>
          </cell>
          <cell r="BE674">
            <v>7441.3357627118648</v>
          </cell>
          <cell r="BF674">
            <v>7441.3357627118648</v>
          </cell>
          <cell r="BG674">
            <v>7441.3357627118648</v>
          </cell>
          <cell r="BH674">
            <v>8351.4120338983066</v>
          </cell>
          <cell r="BI674">
            <v>8351.4120338983066</v>
          </cell>
          <cell r="BJ674">
            <v>8351.4120338983066</v>
          </cell>
          <cell r="BK674">
            <v>7441.3357627118648</v>
          </cell>
          <cell r="BL674">
            <v>7441.3357627118648</v>
          </cell>
          <cell r="BM674">
            <v>7441.3357627118648</v>
          </cell>
          <cell r="BN674">
            <v>7441.3357627118648</v>
          </cell>
          <cell r="BP674">
            <v>704253.171152542</v>
          </cell>
        </row>
        <row r="675">
          <cell r="A675" t="str">
            <v>Прибыль до налога, процентов и амортизации (EBITDA)</v>
          </cell>
          <cell r="C675" t="str">
            <v>тыс. руб.</v>
          </cell>
          <cell r="D675" t="str">
            <v>int_sum</v>
          </cell>
          <cell r="G675">
            <v>21701.691559322033</v>
          </cell>
          <cell r="H675">
            <v>11195.056307909606</v>
          </cell>
          <cell r="I675">
            <v>9871.1528898305078</v>
          </cell>
          <cell r="J675">
            <v>8183.3596412429379</v>
          </cell>
          <cell r="K675">
            <v>6197.9663926553685</v>
          </cell>
          <cell r="L675">
            <v>4465.485855932202</v>
          </cell>
          <cell r="M675">
            <v>3414.4790480226002</v>
          </cell>
          <cell r="N675">
            <v>2769.5773248587575</v>
          </cell>
          <cell r="O675">
            <v>2558.6866186440684</v>
          </cell>
          <cell r="P675">
            <v>5242.3084555336627</v>
          </cell>
          <cell r="Q675">
            <v>6989.7287814567808</v>
          </cell>
          <cell r="R675">
            <v>8037.5288489886161</v>
          </cell>
          <cell r="S675">
            <v>5207.734868791742</v>
          </cell>
          <cell r="T675">
            <v>5029.9203500028407</v>
          </cell>
          <cell r="U675">
            <v>5902.6190178805682</v>
          </cell>
          <cell r="V675">
            <v>5895.9923514521106</v>
          </cell>
          <cell r="W675">
            <v>5912.2627032777564</v>
          </cell>
          <cell r="X675">
            <v>6897.2857974316721</v>
          </cell>
          <cell r="Y675">
            <v>7048.9707751843862</v>
          </cell>
          <cell r="Z675">
            <v>6685.5301114025378</v>
          </cell>
          <cell r="AA675">
            <v>5686.8484336389056</v>
          </cell>
          <cell r="AB675">
            <v>6597.8973892056911</v>
          </cell>
          <cell r="AC675">
            <v>7665.129976264072</v>
          </cell>
          <cell r="AD675">
            <v>9531.3659710373649</v>
          </cell>
          <cell r="AE675">
            <v>10670.329792949527</v>
          </cell>
          <cell r="AF675">
            <v>10671.513640442481</v>
          </cell>
          <cell r="AG675">
            <v>10679.614437087974</v>
          </cell>
          <cell r="AH675">
            <v>10102.13133542841</v>
          </cell>
          <cell r="AI675">
            <v>10115.309250717986</v>
          </cell>
          <cell r="AJ675">
            <v>8869.4736066855294</v>
          </cell>
          <cell r="AK675">
            <v>8884.4311829920534</v>
          </cell>
          <cell r="AL675">
            <v>10102.933674552816</v>
          </cell>
          <cell r="AM675">
            <v>9934.0946406898493</v>
          </cell>
          <cell r="AN675">
            <v>9947.2725559794253</v>
          </cell>
          <cell r="AO675">
            <v>9084.4439790609031</v>
          </cell>
          <cell r="AP675">
            <v>7736.985043368436</v>
          </cell>
          <cell r="AQ675">
            <v>6814.4415192103506</v>
          </cell>
          <cell r="AR675">
            <v>6790.7715977877051</v>
          </cell>
          <cell r="AS675">
            <v>6725.4758429581343</v>
          </cell>
          <cell r="AT675">
            <v>6660.7941079304273</v>
          </cell>
          <cell r="AU675">
            <v>6600.377815836594</v>
          </cell>
          <cell r="AV675">
            <v>6002.8203192260025</v>
          </cell>
          <cell r="AW675">
            <v>5917.4654053381691</v>
          </cell>
          <cell r="AX675">
            <v>5831.6073111170863</v>
          </cell>
          <cell r="AY675">
            <v>5506.8151651645476</v>
          </cell>
          <cell r="AZ675">
            <v>5408.0133944952722</v>
          </cell>
          <cell r="BA675">
            <v>4372.3240320736841</v>
          </cell>
          <cell r="BB675">
            <v>2487.6940998313903</v>
          </cell>
          <cell r="BC675">
            <v>1787.4773388951139</v>
          </cell>
          <cell r="BD675">
            <v>1791.2006036023358</v>
          </cell>
          <cell r="BE675">
            <v>1790.2370462756596</v>
          </cell>
          <cell r="BF675">
            <v>1790.3198166325992</v>
          </cell>
          <cell r="BG675">
            <v>1790.4025869895386</v>
          </cell>
          <cell r="BH675">
            <v>1972.5023064990212</v>
          </cell>
          <cell r="BI675">
            <v>1972.5850768559606</v>
          </cell>
          <cell r="BJ675">
            <v>1974.4475082298491</v>
          </cell>
          <cell r="BK675">
            <v>1790.7336684172965</v>
          </cell>
          <cell r="BL675">
            <v>1790.8164387742358</v>
          </cell>
          <cell r="BM675">
            <v>1790.8992091311754</v>
          </cell>
          <cell r="BN675">
            <v>1790.9819794881148</v>
          </cell>
          <cell r="BP675">
            <v>376638.3168006824</v>
          </cell>
        </row>
        <row r="676">
          <cell r="A676" t="str">
            <v>Прибыль до налога и процентов по кредитам (EBIT)</v>
          </cell>
          <cell r="C676" t="str">
            <v>тыс. руб.</v>
          </cell>
          <cell r="D676" t="str">
            <v>int_sum</v>
          </cell>
          <cell r="G676">
            <v>18413.725457627119</v>
          </cell>
          <cell r="H676">
            <v>7907.0902062146924</v>
          </cell>
          <cell r="I676">
            <v>6583.186788135592</v>
          </cell>
          <cell r="J676">
            <v>4895.393539548023</v>
          </cell>
          <cell r="K676">
            <v>2910.0002909604532</v>
          </cell>
          <cell r="L676">
            <v>1685.9943305084732</v>
          </cell>
          <cell r="M676">
            <v>634.98752259887135</v>
          </cell>
          <cell r="N676">
            <v>-9.9142005649715657</v>
          </cell>
          <cell r="O676">
            <v>1050.3815338983054</v>
          </cell>
          <cell r="P676">
            <v>3734.0033707878997</v>
          </cell>
          <cell r="Q676">
            <v>4930.181041343787</v>
          </cell>
          <cell r="R676">
            <v>5138.1898842061573</v>
          </cell>
          <cell r="S676">
            <v>1867.3772521782548</v>
          </cell>
          <cell r="T676">
            <v>1624.0236507612778</v>
          </cell>
          <cell r="U676">
            <v>2435.6471281340196</v>
          </cell>
          <cell r="V676">
            <v>2384.9679404085823</v>
          </cell>
          <cell r="W676">
            <v>2359.7770957194252</v>
          </cell>
          <cell r="X676">
            <v>2823.5267210298716</v>
          </cell>
          <cell r="Y676">
            <v>2916.4336539502992</v>
          </cell>
          <cell r="Z676">
            <v>2490.7607485704621</v>
          </cell>
          <cell r="AA676">
            <v>1395.1947855917799</v>
          </cell>
          <cell r="AB676">
            <v>2221.0290251492197</v>
          </cell>
          <cell r="AC676">
            <v>2574.5319321948491</v>
          </cell>
          <cell r="AD676">
            <v>3163.0131183506983</v>
          </cell>
          <cell r="AE676">
            <v>3449.0002924206265</v>
          </cell>
          <cell r="AF676">
            <v>3450.1841399135783</v>
          </cell>
          <cell r="AG676">
            <v>3458.2849365590714</v>
          </cell>
          <cell r="AH676">
            <v>2880.8018348995088</v>
          </cell>
          <cell r="AI676">
            <v>2893.9797501890844</v>
          </cell>
          <cell r="AJ676">
            <v>1648.1441061566281</v>
          </cell>
          <cell r="AK676">
            <v>1663.1016824631522</v>
          </cell>
          <cell r="AL676">
            <v>2881.6041740239143</v>
          </cell>
          <cell r="AM676">
            <v>2712.7651401609473</v>
          </cell>
          <cell r="AN676">
            <v>2725.9430554505261</v>
          </cell>
          <cell r="AO676">
            <v>2414.3571338992342</v>
          </cell>
          <cell r="AP676">
            <v>1900.6139587922914</v>
          </cell>
          <cell r="AQ676">
            <v>1697.5636627364229</v>
          </cell>
          <cell r="AR676">
            <v>1694.2853565203313</v>
          </cell>
          <cell r="AS676">
            <v>1671.864630775246</v>
          </cell>
          <cell r="AT676">
            <v>1651.2354170445183</v>
          </cell>
          <cell r="AU676">
            <v>1632.2803214654878</v>
          </cell>
          <cell r="AV676">
            <v>1555.996293698367</v>
          </cell>
          <cell r="AW676">
            <v>1529.4194246428174</v>
          </cell>
          <cell r="AX676">
            <v>1505.793572019724</v>
          </cell>
          <cell r="AY676">
            <v>1277.8857112822357</v>
          </cell>
          <cell r="AZ676">
            <v>1255.1985759120635</v>
          </cell>
          <cell r="BA676">
            <v>933.23889350321929</v>
          </cell>
          <cell r="BB676">
            <v>326.36376987837053</v>
          </cell>
          <cell r="BC676">
            <v>478.95416525890369</v>
          </cell>
          <cell r="BD676">
            <v>912.67742996612571</v>
          </cell>
          <cell r="BE676">
            <v>1711.7138726394494</v>
          </cell>
          <cell r="BF676">
            <v>1711.796642996389</v>
          </cell>
          <cell r="BG676">
            <v>1711.8794133533283</v>
          </cell>
          <cell r="BH676">
            <v>1893.979132862811</v>
          </cell>
          <cell r="BI676">
            <v>1894.0619032197503</v>
          </cell>
          <cell r="BJ676">
            <v>1895.9243345936388</v>
          </cell>
          <cell r="BK676">
            <v>1712.2104947810863</v>
          </cell>
          <cell r="BL676">
            <v>1712.2932651380256</v>
          </cell>
          <cell r="BM676">
            <v>1712.3760354949652</v>
          </cell>
          <cell r="BN676">
            <v>1712.4588058519046</v>
          </cell>
          <cell r="BP676">
            <v>153999.73414786696</v>
          </cell>
        </row>
        <row r="677">
          <cell r="A677" t="str">
            <v>Чистая прибыль</v>
          </cell>
          <cell r="C677" t="str">
            <v>тыс. руб.</v>
          </cell>
          <cell r="D677" t="str">
            <v>int_sum</v>
          </cell>
          <cell r="G677">
            <v>13873.933699435027</v>
          </cell>
          <cell r="H677">
            <v>5536.7738316384202</v>
          </cell>
          <cell r="I677">
            <v>4545.799430508474</v>
          </cell>
          <cell r="J677">
            <v>3265.8831649717517</v>
          </cell>
          <cell r="K677">
            <v>1747.8868994350291</v>
          </cell>
          <cell r="L677">
            <v>822.88046440677863</v>
          </cell>
          <cell r="M677">
            <v>33.586684745763705</v>
          </cell>
          <cell r="N677">
            <v>-550.08589548023883</v>
          </cell>
          <cell r="O677">
            <v>472.86811553671043</v>
          </cell>
          <cell r="P677">
            <v>2556.3899792624766</v>
          </cell>
          <cell r="Q677">
            <v>3544.0251413437863</v>
          </cell>
          <cell r="R677">
            <v>3989.4902892909031</v>
          </cell>
          <cell r="S677">
            <v>597.55548678662046</v>
          </cell>
          <cell r="T677">
            <v>147.04341514483653</v>
          </cell>
          <cell r="U677">
            <v>1017.2487474668231</v>
          </cell>
          <cell r="V677">
            <v>1050.8711499569408</v>
          </cell>
          <cell r="W677">
            <v>711.09846066610419</v>
          </cell>
          <cell r="X677">
            <v>1129.320980451731</v>
          </cell>
          <cell r="Y677">
            <v>1218.6864289744485</v>
          </cell>
          <cell r="Z677">
            <v>664.46945332625933</v>
          </cell>
          <cell r="AA677">
            <v>-188.40349115425047</v>
          </cell>
          <cell r="AB677">
            <v>547.46899993053444</v>
          </cell>
          <cell r="AC677">
            <v>656.89004798297015</v>
          </cell>
          <cell r="AD677">
            <v>1183.3310039336152</v>
          </cell>
          <cell r="AE677">
            <v>1468.3115425197157</v>
          </cell>
          <cell r="AF677">
            <v>1516.1737847253082</v>
          </cell>
          <cell r="AG677">
            <v>1570.1169298353989</v>
          </cell>
          <cell r="AH677">
            <v>1072.2087945985861</v>
          </cell>
          <cell r="AI677">
            <v>1131.778491166908</v>
          </cell>
          <cell r="AJ677">
            <v>-67.098646611160746</v>
          </cell>
          <cell r="AK677">
            <v>-4.9651594866146525</v>
          </cell>
          <cell r="AL677">
            <v>1262.0051329949215</v>
          </cell>
          <cell r="AM677">
            <v>1141.8647605117646</v>
          </cell>
          <cell r="AN677">
            <v>1204.3349757579733</v>
          </cell>
          <cell r="AO677">
            <v>1007.5946858917016</v>
          </cell>
          <cell r="AP677">
            <v>649.73616412532942</v>
          </cell>
          <cell r="AQ677">
            <v>586.13135063463255</v>
          </cell>
          <cell r="AR677">
            <v>637.88121354999066</v>
          </cell>
          <cell r="AS677">
            <v>674.94622582589682</v>
          </cell>
          <cell r="AT677">
            <v>714.08087202184277</v>
          </cell>
          <cell r="AU677">
            <v>755.19866199796616</v>
          </cell>
          <cell r="AV677">
            <v>787.50805688763239</v>
          </cell>
          <cell r="AW677">
            <v>823.83874895927693</v>
          </cell>
          <cell r="AX677">
            <v>863.19690208728844</v>
          </cell>
          <cell r="AY677">
            <v>703.40048436263135</v>
          </cell>
          <cell r="AZ677">
            <v>744.86633052883394</v>
          </cell>
          <cell r="BA677">
            <v>547.60439292454055</v>
          </cell>
          <cell r="BB677">
            <v>123.10840916958949</v>
          </cell>
          <cell r="BC677">
            <v>383.05999887378937</v>
          </cell>
          <cell r="BD677">
            <v>730.03861063956697</v>
          </cell>
          <cell r="BE677">
            <v>1369.2677647782259</v>
          </cell>
          <cell r="BF677">
            <v>1369.3339810637776</v>
          </cell>
          <cell r="BG677">
            <v>1369.4001973493291</v>
          </cell>
          <cell r="BH677">
            <v>1515.0799729569151</v>
          </cell>
          <cell r="BI677">
            <v>1515.1461892424666</v>
          </cell>
          <cell r="BJ677">
            <v>1516.6361343415774</v>
          </cell>
          <cell r="BK677">
            <v>1369.6650624915353</v>
          </cell>
          <cell r="BL677">
            <v>1369.7312787770868</v>
          </cell>
          <cell r="BM677">
            <v>1369.7974950626385</v>
          </cell>
          <cell r="BN677">
            <v>1369.86371134819</v>
          </cell>
          <cell r="BP677">
            <v>83735.855990466589</v>
          </cell>
        </row>
        <row r="678">
          <cell r="A678" t="str">
            <v>Дивиденды</v>
          </cell>
          <cell r="C678" t="str">
            <v>тыс. руб.</v>
          </cell>
          <cell r="D678" t="str">
            <v>int_sum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  <cell r="BI678">
            <v>0</v>
          </cell>
          <cell r="BJ678">
            <v>0</v>
          </cell>
          <cell r="BK678">
            <v>0</v>
          </cell>
          <cell r="BL678">
            <v>0</v>
          </cell>
          <cell r="BM678">
            <v>0</v>
          </cell>
          <cell r="BN678">
            <v>0</v>
          </cell>
          <cell r="BP678">
            <v>0</v>
          </cell>
        </row>
        <row r="681">
          <cell r="A681" t="str">
            <v>Инвестиции в постоянные активы</v>
          </cell>
          <cell r="C681" t="str">
            <v>тыс. руб.</v>
          </cell>
          <cell r="D681" t="str">
            <v>int_sum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-14327.28268</v>
          </cell>
          <cell r="N681">
            <v>-18112.500303107932</v>
          </cell>
          <cell r="O681">
            <v>-4056.3588507826094</v>
          </cell>
          <cell r="P681">
            <v>-10758.50024399605</v>
          </cell>
          <cell r="Q681">
            <v>-10523.440134318162</v>
          </cell>
          <cell r="R681">
            <v>-8078.6112967611243</v>
          </cell>
          <cell r="S681">
            <v>-2044.541792453495</v>
          </cell>
          <cell r="T681">
            <v>-16906.598866910612</v>
          </cell>
          <cell r="U681">
            <v>-2984.5238178158966</v>
          </cell>
          <cell r="V681">
            <v>-22772.445152795823</v>
          </cell>
          <cell r="W681">
            <v>-6985.8575810366056</v>
          </cell>
          <cell r="X681">
            <v>-3633.0037053075821</v>
          </cell>
          <cell r="Y681">
            <v>-19127.172502946858</v>
          </cell>
          <cell r="Z681">
            <v>-4319.1934256082732</v>
          </cell>
          <cell r="AA681">
            <v>-2731.5595320000007</v>
          </cell>
          <cell r="AB681">
            <v>-7773.1527564000035</v>
          </cell>
          <cell r="AC681">
            <v>-9762.4502314799938</v>
          </cell>
          <cell r="AD681">
            <v>-6432.8442238799935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E681">
            <v>0</v>
          </cell>
          <cell r="BF681">
            <v>0</v>
          </cell>
          <cell r="BG681">
            <v>0</v>
          </cell>
          <cell r="BH681">
            <v>0</v>
          </cell>
          <cell r="BI681">
            <v>0</v>
          </cell>
          <cell r="BJ681">
            <v>0</v>
          </cell>
          <cell r="BK681">
            <v>0</v>
          </cell>
          <cell r="BL681">
            <v>0</v>
          </cell>
          <cell r="BM681">
            <v>0</v>
          </cell>
          <cell r="BN681">
            <v>0</v>
          </cell>
          <cell r="BP681">
            <v>-171330.03709760105</v>
          </cell>
        </row>
        <row r="682">
          <cell r="A682" t="str">
            <v>Инвестиции в чистый оборотный капитал</v>
          </cell>
          <cell r="C682" t="str">
            <v>тыс. руб.</v>
          </cell>
          <cell r="D682" t="str">
            <v>int_sum</v>
          </cell>
          <cell r="F682">
            <v>0</v>
          </cell>
          <cell r="G682">
            <v>-6633.8228082818532</v>
          </cell>
          <cell r="H682">
            <v>10506.521447905425</v>
          </cell>
          <cell r="I682">
            <v>1330.1741160944475</v>
          </cell>
          <cell r="J682">
            <v>1698.6953439323897</v>
          </cell>
          <cell r="K682">
            <v>1980.68214755189</v>
          </cell>
          <cell r="L682">
            <v>1211.1384365457761</v>
          </cell>
          <cell r="M682">
            <v>1057.885699600627</v>
          </cell>
          <cell r="N682">
            <v>686.52995361676676</v>
          </cell>
          <cell r="O682">
            <v>-884.20893269587759</v>
          </cell>
          <cell r="P682">
            <v>-3142.1263822759361</v>
          </cell>
          <cell r="Q682">
            <v>-1649.1150392288928</v>
          </cell>
          <cell r="R682">
            <v>293.34208234966491</v>
          </cell>
          <cell r="S682">
            <v>2379.1105819662575</v>
          </cell>
          <cell r="T682">
            <v>1.6036356765082722</v>
          </cell>
          <cell r="U682">
            <v>-70.860012171054606</v>
          </cell>
          <cell r="V682">
            <v>54.964007081898686</v>
          </cell>
          <cell r="W682">
            <v>48.393115370561617</v>
          </cell>
          <cell r="X682">
            <v>-477.93742246935642</v>
          </cell>
          <cell r="Y682">
            <v>63.090409412493187</v>
          </cell>
          <cell r="Z682">
            <v>-277.23869554748705</v>
          </cell>
          <cell r="AA682">
            <v>750.80548088936689</v>
          </cell>
          <cell r="AB682">
            <v>385.8477008876697</v>
          </cell>
          <cell r="AC682">
            <v>-432.10644132025357</v>
          </cell>
          <cell r="AD682">
            <v>-618.92028238538967</v>
          </cell>
          <cell r="AE682">
            <v>-491.49449435613417</v>
          </cell>
          <cell r="AF682">
            <v>12.344001750955499</v>
          </cell>
          <cell r="AG682">
            <v>8.6176634559877812</v>
          </cell>
          <cell r="AH682">
            <v>594.54871844590184</v>
          </cell>
          <cell r="AI682">
            <v>4.2389083428761296</v>
          </cell>
          <cell r="AJ682">
            <v>1077.015895942528</v>
          </cell>
          <cell r="AK682">
            <v>6.0214586880856587</v>
          </cell>
          <cell r="AL682">
            <v>-1099.015855442306</v>
          </cell>
          <cell r="AM682">
            <v>250.33207466816748</v>
          </cell>
          <cell r="AN682">
            <v>1547.5748931421917</v>
          </cell>
          <cell r="AO682">
            <v>359.66278243028137</v>
          </cell>
          <cell r="AP682">
            <v>253.12011892614782</v>
          </cell>
          <cell r="AQ682">
            <v>1.139033678081887</v>
          </cell>
          <cell r="AR682">
            <v>23.914939835789937</v>
          </cell>
          <cell r="AS682">
            <v>27.940685803467204</v>
          </cell>
          <cell r="AT682">
            <v>30.419227154375676</v>
          </cell>
          <cell r="AU682">
            <v>30.281547050110021</v>
          </cell>
          <cell r="AV682">
            <v>-61.373630728937087</v>
          </cell>
          <cell r="AW682">
            <v>39.467979261367418</v>
          </cell>
          <cell r="AX682">
            <v>43.200141890155464</v>
          </cell>
          <cell r="AY682">
            <v>296.52459803715738</v>
          </cell>
          <cell r="AZ682">
            <v>49.659362645108331</v>
          </cell>
          <cell r="BA682">
            <v>256.5277189152248</v>
          </cell>
          <cell r="BB682">
            <v>438.81000247985196</v>
          </cell>
          <cell r="BC682">
            <v>-513.56189179423245</v>
          </cell>
          <cell r="BD682">
            <v>-391.82057142532426</v>
          </cell>
          <cell r="BE682">
            <v>-732.76828800688213</v>
          </cell>
          <cell r="BF682">
            <v>-0.19864885665469956</v>
          </cell>
          <cell r="BG682">
            <v>-0.19864885665469956</v>
          </cell>
          <cell r="BH682">
            <v>-244.84553283879376</v>
          </cell>
          <cell r="BI682">
            <v>-0.1986488566547564</v>
          </cell>
          <cell r="BJ682">
            <v>1.1894867365656978</v>
          </cell>
          <cell r="BK682">
            <v>243.06009953226408</v>
          </cell>
          <cell r="BL682">
            <v>-0.19864885665469956</v>
          </cell>
          <cell r="BM682">
            <v>-0.19864885665469956</v>
          </cell>
          <cell r="BN682">
            <v>-0.19864885665464271</v>
          </cell>
          <cell r="BP682">
            <v>10321.987323585754</v>
          </cell>
        </row>
        <row r="685">
          <cell r="A685" t="str">
            <v>ЭФФЕКТИВНОСТЬ ПОЛНЫХ ИНВЕСТИЦИОННЫХ ЗАТРАТ</v>
          </cell>
        </row>
        <row r="686">
          <cell r="A686" t="str">
            <v>Ставка сравнения (дисконтирования)</v>
          </cell>
          <cell r="B686">
            <v>0.14499999999999999</v>
          </cell>
        </row>
        <row r="687">
          <cell r="A687" t="str">
            <v>NPV</v>
          </cell>
          <cell r="B687">
            <v>158199.3417278984</v>
          </cell>
          <cell r="C687" t="str">
            <v>тыс. руб.</v>
          </cell>
        </row>
        <row r="688">
          <cell r="A688" t="str">
            <v>IRR</v>
          </cell>
          <cell r="B688" t="str">
            <v>нет</v>
          </cell>
        </row>
        <row r="689">
          <cell r="A689" t="str">
            <v>Дисконтированный срок окупаемости</v>
          </cell>
          <cell r="B689">
            <v>0</v>
          </cell>
          <cell r="C689" t="str">
            <v>лет</v>
          </cell>
        </row>
        <row r="691">
          <cell r="A691" t="str">
            <v>ЭФФЕКТИВНОСТЬ ДЛЯ СОБСТВЕННОГО КАПИТАЛА</v>
          </cell>
        </row>
        <row r="692">
          <cell r="A692" t="str">
            <v>Ставка сравнения (дисконтирования)</v>
          </cell>
          <cell r="B692">
            <v>0.14499999999999999</v>
          </cell>
        </row>
        <row r="693">
          <cell r="A693" t="str">
            <v>NPV</v>
          </cell>
          <cell r="B693">
            <v>72253.864147108936</v>
          </cell>
          <cell r="C693" t="str">
            <v>тыс. руб.</v>
          </cell>
        </row>
        <row r="694">
          <cell r="A694" t="str">
            <v>IRR</v>
          </cell>
          <cell r="B694" t="str">
            <v>нет</v>
          </cell>
        </row>
        <row r="695">
          <cell r="A695" t="str">
            <v>Дисконтированный срок окупаемости</v>
          </cell>
          <cell r="B695">
            <v>0</v>
          </cell>
          <cell r="C695" t="str">
            <v>лет</v>
          </cell>
        </row>
        <row r="697">
          <cell r="A697" t="str">
            <v>ЭФФЕКТИВНОСТЬ ДЛЯ БАНКА</v>
          </cell>
        </row>
        <row r="698">
          <cell r="A698" t="str">
            <v>Ставка сравнения (дисконтирования)</v>
          </cell>
          <cell r="B698">
            <v>0.14499999999999999</v>
          </cell>
        </row>
        <row r="699">
          <cell r="A699" t="str">
            <v>NPV</v>
          </cell>
          <cell r="B699">
            <v>119463.41519248355</v>
          </cell>
          <cell r="C699" t="str">
            <v>тыс. руб.</v>
          </cell>
        </row>
        <row r="700">
          <cell r="A700" t="str">
            <v>Максимальная ставка кредитования</v>
          </cell>
          <cell r="B700" t="str">
            <v>нет</v>
          </cell>
        </row>
        <row r="701">
          <cell r="A701" t="str">
            <v>Дисконтированный срок окупаемости</v>
          </cell>
          <cell r="B701">
            <v>0</v>
          </cell>
          <cell r="C701" t="str">
            <v>лет</v>
          </cell>
        </row>
        <row r="704">
          <cell r="A704" t="str">
            <v>Собственные средства и целевое финансирование</v>
          </cell>
          <cell r="C704" t="str">
            <v>тыс. руб.</v>
          </cell>
          <cell r="D704" t="str">
            <v>int_sum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H704">
            <v>0</v>
          </cell>
          <cell r="BI704">
            <v>0</v>
          </cell>
          <cell r="BJ704">
            <v>0</v>
          </cell>
          <cell r="BK704">
            <v>0</v>
          </cell>
          <cell r="BL704">
            <v>0</v>
          </cell>
          <cell r="BM704">
            <v>0</v>
          </cell>
          <cell r="BN704">
            <v>0</v>
          </cell>
          <cell r="BP704">
            <v>0</v>
          </cell>
        </row>
        <row r="706">
          <cell r="A706" t="str">
            <v>Привлечение кредитов</v>
          </cell>
          <cell r="C706" t="str">
            <v>тыс. руб.</v>
          </cell>
          <cell r="D706" t="str">
            <v>int_sum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36496.141837685922</v>
          </cell>
          <cell r="N706">
            <v>0</v>
          </cell>
          <cell r="O706">
            <v>0</v>
          </cell>
          <cell r="P706">
            <v>31147.93403365514</v>
          </cell>
          <cell r="Q706">
            <v>0</v>
          </cell>
          <cell r="R706">
            <v>0</v>
          </cell>
          <cell r="S706">
            <v>23482.454783192028</v>
          </cell>
          <cell r="T706">
            <v>0</v>
          </cell>
          <cell r="U706">
            <v>0</v>
          </cell>
          <cell r="V706">
            <v>33391.306439140004</v>
          </cell>
          <cell r="W706">
            <v>0</v>
          </cell>
          <cell r="X706">
            <v>0</v>
          </cell>
          <cell r="Y706">
            <v>27524.715766567158</v>
          </cell>
          <cell r="Z706">
            <v>0</v>
          </cell>
          <cell r="AA706">
            <v>0</v>
          </cell>
          <cell r="AB706">
            <v>23968.447211759987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E706">
            <v>0</v>
          </cell>
          <cell r="BF706">
            <v>0</v>
          </cell>
          <cell r="BG706">
            <v>0</v>
          </cell>
          <cell r="BH706">
            <v>0</v>
          </cell>
          <cell r="BI706">
            <v>0</v>
          </cell>
          <cell r="BJ706">
            <v>0</v>
          </cell>
          <cell r="BK706">
            <v>0</v>
          </cell>
          <cell r="BL706">
            <v>0</v>
          </cell>
          <cell r="BM706">
            <v>0</v>
          </cell>
          <cell r="BN706">
            <v>0</v>
          </cell>
          <cell r="BP706">
            <v>176011.00007200023</v>
          </cell>
        </row>
        <row r="707">
          <cell r="A707" t="str">
            <v>Погашение задолженности</v>
          </cell>
          <cell r="C707" t="str">
            <v>тыс. руб.</v>
          </cell>
          <cell r="D707" t="str">
            <v>int_sum</v>
          </cell>
          <cell r="F707">
            <v>0</v>
          </cell>
          <cell r="G707">
            <v>-6595</v>
          </cell>
          <cell r="H707">
            <v>-6595</v>
          </cell>
          <cell r="I707">
            <v>-6805</v>
          </cell>
          <cell r="J707">
            <v>-6805</v>
          </cell>
          <cell r="K707">
            <v>-5245</v>
          </cell>
          <cell r="L707">
            <v>-4985</v>
          </cell>
          <cell r="M707">
            <v>-4985</v>
          </cell>
          <cell r="N707">
            <v>-6485</v>
          </cell>
          <cell r="O707">
            <v>-3535</v>
          </cell>
          <cell r="P707">
            <v>-3535</v>
          </cell>
          <cell r="Q707">
            <v>-3535</v>
          </cell>
          <cell r="R707">
            <v>-3535</v>
          </cell>
          <cell r="S707">
            <v>-5610.3079406783509</v>
          </cell>
          <cell r="T707">
            <v>-5353.8955573928943</v>
          </cell>
          <cell r="U707">
            <v>-5378.0326722291447</v>
          </cell>
          <cell r="V707">
            <v>-5127.3788388991688</v>
          </cell>
          <cell r="W707">
            <v>-4137.1505044088408</v>
          </cell>
          <cell r="X707">
            <v>-4171.8839269602777</v>
          </cell>
          <cell r="Y707">
            <v>-5299.7087187966308</v>
          </cell>
          <cell r="Z707">
            <v>-5013.7679773653026</v>
          </cell>
          <cell r="AA707">
            <v>-5058.7286037678978</v>
          </cell>
          <cell r="AB707">
            <v>-5934.2042842227793</v>
          </cell>
          <cell r="AC707">
            <v>-5700.1907108081887</v>
          </cell>
          <cell r="AD707">
            <v>-5755.6096024342824</v>
          </cell>
          <cell r="AE707">
            <v>-4861.6750477960195</v>
          </cell>
          <cell r="AF707">
            <v>-4918.3945900203089</v>
          </cell>
          <cell r="AG707">
            <v>-4975.7758602372123</v>
          </cell>
          <cell r="AH707">
            <v>-5033.8265786066477</v>
          </cell>
          <cell r="AI707">
            <v>-5092.5545553570591</v>
          </cell>
          <cell r="AJ707">
            <v>-5151.9676918362256</v>
          </cell>
          <cell r="AK707">
            <v>-5212.0739815743163</v>
          </cell>
          <cell r="AL707">
            <v>-5272.88151135935</v>
          </cell>
          <cell r="AM707">
            <v>-5334.3984623252109</v>
          </cell>
          <cell r="AN707">
            <v>-5396.6331110523388</v>
          </cell>
          <cell r="AO707">
            <v>-5459.5938306812877</v>
          </cell>
          <cell r="AP707">
            <v>-5523.2890920392347</v>
          </cell>
          <cell r="AQ707">
            <v>-5587.7274647796912</v>
          </cell>
          <cell r="AR707">
            <v>-5652.9176185354563</v>
          </cell>
          <cell r="AS707">
            <v>-5718.8683240850423</v>
          </cell>
          <cell r="AT707">
            <v>-5785.5884545327008</v>
          </cell>
          <cell r="AU707">
            <v>-5853.0869865022523</v>
          </cell>
          <cell r="AV707">
            <v>-5921.3730013447785</v>
          </cell>
          <cell r="AW707">
            <v>-5990.4556863604739</v>
          </cell>
          <cell r="AX707">
            <v>-6060.3443360346891</v>
          </cell>
          <cell r="AY707">
            <v>-6131.0483532884246</v>
          </cell>
          <cell r="AZ707">
            <v>-6202.5772507434667</v>
          </cell>
          <cell r="BA707">
            <v>-6274.9406520021375</v>
          </cell>
          <cell r="BB707">
            <v>-6348.14829294219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0</v>
          </cell>
          <cell r="BJ707">
            <v>0</v>
          </cell>
          <cell r="BK707">
            <v>0</v>
          </cell>
          <cell r="BL707">
            <v>0</v>
          </cell>
          <cell r="BM707">
            <v>0</v>
          </cell>
          <cell r="BN707">
            <v>0</v>
          </cell>
          <cell r="BP707">
            <v>-258941.00007200032</v>
          </cell>
        </row>
        <row r="708">
          <cell r="A708" t="str">
            <v>Выплаты процентов по кредитам</v>
          </cell>
          <cell r="C708" t="str">
            <v>тыс. руб.</v>
          </cell>
          <cell r="D708" t="str">
            <v>int_sum</v>
          </cell>
          <cell r="F708">
            <v>-1192.2133333333331</v>
          </cell>
          <cell r="G708">
            <v>-1071.3083333333334</v>
          </cell>
          <cell r="H708">
            <v>-986.1229166666667</v>
          </cell>
          <cell r="I708">
            <v>-900.9375</v>
          </cell>
          <cell r="J708">
            <v>-813.03958333333333</v>
          </cell>
          <cell r="K708">
            <v>-725.14166666666677</v>
          </cell>
          <cell r="L708">
            <v>-657.39374999999995</v>
          </cell>
          <cell r="M708">
            <v>-593.00416666666672</v>
          </cell>
          <cell r="N708">
            <v>-954.40290477300255</v>
          </cell>
          <cell r="O708">
            <v>-870.6383214396692</v>
          </cell>
          <cell r="P708">
            <v>-824.97790477300248</v>
          </cell>
          <cell r="Q708">
            <v>-1142.7100518323123</v>
          </cell>
          <cell r="R708">
            <v>-1097.0496351656457</v>
          </cell>
          <cell r="S708">
            <v>-1051.3892184989791</v>
          </cell>
          <cell r="T708">
            <v>-1255.7913483283055</v>
          </cell>
          <cell r="U708">
            <v>-1189.2229834920549</v>
          </cell>
          <cell r="V708">
            <v>-1122.3730189827147</v>
          </cell>
          <cell r="W708">
            <v>-1449.8875909855244</v>
          </cell>
          <cell r="X708">
            <v>-1400.1708351007549</v>
          </cell>
          <cell r="Y708">
            <v>-1350.0488559528849</v>
          </cell>
          <cell r="Z708">
            <v>-1607.8906048435413</v>
          </cell>
          <cell r="AA708">
            <v>-1547.9466451076123</v>
          </cell>
          <cell r="AB708">
            <v>-1487.4781447303203</v>
          </cell>
          <cell r="AC708">
            <v>-1696.6901455515883</v>
          </cell>
          <cell r="AD708">
            <v>-1629.0004205921596</v>
          </cell>
          <cell r="AE708">
            <v>-1560.6641418970926</v>
          </cell>
          <cell r="AF708">
            <v>-1503.9445996728059</v>
          </cell>
          <cell r="AG708">
            <v>-1446.5633294559022</v>
          </cell>
          <cell r="AH708">
            <v>-1388.512611086468</v>
          </cell>
          <cell r="AI708">
            <v>-1329.7846343360575</v>
          </cell>
          <cell r="AJ708">
            <v>-1270.3714978568917</v>
          </cell>
          <cell r="AK708">
            <v>-1210.2652081188023</v>
          </cell>
          <cell r="AL708">
            <v>-1149.4576783337686</v>
          </cell>
          <cell r="AM708">
            <v>-1087.9407273679096</v>
          </cell>
          <cell r="AN708">
            <v>-1025.7060786407822</v>
          </cell>
          <cell r="AO708">
            <v>-962.74535901183845</v>
          </cell>
          <cell r="AP708">
            <v>-899.05009765389002</v>
          </cell>
          <cell r="AQ708">
            <v>-834.61172491343234</v>
          </cell>
          <cell r="AR708">
            <v>-769.42157115766929</v>
          </cell>
          <cell r="AS708">
            <v>-703.47086560808896</v>
          </cell>
          <cell r="AT708">
            <v>-636.75073516043005</v>
          </cell>
          <cell r="AU708">
            <v>-569.25220319088191</v>
          </cell>
          <cell r="AV708">
            <v>-500.96618834835562</v>
          </cell>
          <cell r="AW708">
            <v>-431.88350333266652</v>
          </cell>
          <cell r="AX708">
            <v>-361.99485365846095</v>
          </cell>
          <cell r="AY708">
            <v>-291.29083640472288</v>
          </cell>
          <cell r="AZ708">
            <v>-219.76193894969126</v>
          </cell>
          <cell r="BA708">
            <v>-147.39853769101745</v>
          </cell>
          <cell r="BB708">
            <v>-74.190896750992508</v>
          </cell>
          <cell r="BC708">
            <v>-0.12916666666696378</v>
          </cell>
          <cell r="BD708">
            <v>-0.12916666666696378</v>
          </cell>
          <cell r="BE708">
            <v>-0.12916666666696378</v>
          </cell>
          <cell r="BF708">
            <v>-0.12916666666696378</v>
          </cell>
          <cell r="BG708">
            <v>-0.12916666666696378</v>
          </cell>
          <cell r="BH708">
            <v>-0.12916666666696378</v>
          </cell>
          <cell r="BI708">
            <v>-0.12916666666696378</v>
          </cell>
          <cell r="BJ708">
            <v>-0.12916666666696378</v>
          </cell>
          <cell r="BK708">
            <v>-0.12916666666696378</v>
          </cell>
          <cell r="BL708">
            <v>-0.12916666666696378</v>
          </cell>
          <cell r="BM708">
            <v>-0.12916666666696378</v>
          </cell>
          <cell r="BN708">
            <v>-0.12916666666696378</v>
          </cell>
          <cell r="BP708">
            <v>-48994.379698748686</v>
          </cell>
        </row>
        <row r="710">
          <cell r="A710" t="str">
            <v>Общий коэффициент покрытия долга</v>
          </cell>
          <cell r="D710" t="str">
            <v>int_avg</v>
          </cell>
          <cell r="G710">
            <v>1.5130340213094418</v>
          </cell>
          <cell r="H710">
            <v>2.679996686670099</v>
          </cell>
          <cell r="I710">
            <v>1.3061197483496114</v>
          </cell>
          <cell r="J710">
            <v>1.1900153700652827</v>
          </cell>
          <cell r="K710">
            <v>1.2967325145017778</v>
          </cell>
          <cell r="L710">
            <v>0.96960694676373571</v>
          </cell>
          <cell r="M710">
            <v>4.7746158730530484</v>
          </cell>
          <cell r="N710">
            <v>-1.9716569090247309</v>
          </cell>
          <cell r="O710">
            <v>-0.57075601756939376</v>
          </cell>
          <cell r="P710">
            <v>4.9634323839848928</v>
          </cell>
          <cell r="Q710">
            <v>-1.3226181623608506</v>
          </cell>
          <cell r="R710">
            <v>-3.9868298295724566E-2</v>
          </cell>
          <cell r="S710">
            <v>4.4016413635957123</v>
          </cell>
          <cell r="T710">
            <v>-1.7560301940971395</v>
          </cell>
          <cell r="U710">
            <v>0.49711333599727436</v>
          </cell>
          <cell r="V710">
            <v>2.7243412611199918</v>
          </cell>
          <cell r="W710">
            <v>-9.5835174988731481E-2</v>
          </cell>
          <cell r="X710">
            <v>0.59873725826886581</v>
          </cell>
          <cell r="Y710">
            <v>2.4111030155406015</v>
          </cell>
          <cell r="Z710">
            <v>0.40780675384331161</v>
          </cell>
          <cell r="AA710">
            <v>0.6775571199148932</v>
          </cell>
          <cell r="AB710">
            <v>3.2291671816840548</v>
          </cell>
          <cell r="AC710">
            <v>-0.21322964792648974</v>
          </cell>
          <cell r="AD710">
            <v>0.49370414876608482</v>
          </cell>
          <cell r="AE710">
            <v>1.788797509455754</v>
          </cell>
          <cell r="AF710">
            <v>1.8658194235114933</v>
          </cell>
          <cell r="AG710">
            <v>1.8647038699429028</v>
          </cell>
          <cell r="AH710">
            <v>1.8693707367181349</v>
          </cell>
          <cell r="AI710">
            <v>1.7775867195751098</v>
          </cell>
          <cell r="AJ710">
            <v>1.7487010937652325</v>
          </cell>
          <cell r="AK710">
            <v>1.5823058179442429</v>
          </cell>
          <cell r="AL710">
            <v>1.5980018294138389</v>
          </cell>
          <cell r="AM710">
            <v>1.7798188546708391</v>
          </cell>
          <cell r="AN710">
            <v>1.7418203727000707</v>
          </cell>
          <cell r="AO710">
            <v>1.401372522793449</v>
          </cell>
          <cell r="AP710">
            <v>1.1893295012415073</v>
          </cell>
          <cell r="AQ710">
            <v>1.0181274723380838</v>
          </cell>
          <cell r="AR710">
            <v>1.0164059812173722</v>
          </cell>
          <cell r="AS710">
            <v>1.0058592046629278</v>
          </cell>
          <cell r="AT710">
            <v>0.99509062608820587</v>
          </cell>
          <cell r="AU710">
            <v>0.9845057571479926</v>
          </cell>
          <cell r="AV710">
            <v>0.88346698491735387</v>
          </cell>
          <cell r="AW710">
            <v>0.88491685729856562</v>
          </cell>
          <cell r="AX710">
            <v>0.87105421739653832</v>
          </cell>
          <cell r="AY710">
            <v>0.8595225523973844</v>
          </cell>
          <cell r="AZ710">
            <v>0.80455147230454904</v>
          </cell>
          <cell r="BA710">
            <v>0.6836474465795116</v>
          </cell>
          <cell r="BB710">
            <v>0.43557955376178614</v>
          </cell>
          <cell r="BC710">
            <v>9121.1647539075439</v>
          </cell>
          <cell r="BD710">
            <v>9420.9319704334521</v>
          </cell>
          <cell r="BE710">
            <v>5536.6592289489718</v>
          </cell>
          <cell r="BF710">
            <v>11208.678754890347</v>
          </cell>
          <cell r="BG710">
            <v>11209.191397101067</v>
          </cell>
          <cell r="BH710">
            <v>10442.994429041773</v>
          </cell>
          <cell r="BI710">
            <v>12337.54746336792</v>
          </cell>
          <cell r="BJ710">
            <v>12359.829378405291</v>
          </cell>
          <cell r="BK710">
            <v>13094.535501853828</v>
          </cell>
          <cell r="BL710">
            <v>11211.754608154668</v>
          </cell>
          <cell r="BM710">
            <v>11212.267250365387</v>
          </cell>
          <cell r="BN710">
            <v>11212.779892576111</v>
          </cell>
        </row>
      </sheetData>
      <sheetData sheetId="3">
        <row r="7">
          <cell r="E7" t="str">
            <v>Проект</v>
          </cell>
        </row>
        <row r="9">
          <cell r="E9">
            <v>4</v>
          </cell>
        </row>
        <row r="13">
          <cell r="A13" t="str">
            <v>Эффективность полных затрат - NPV</v>
          </cell>
          <cell r="E13" t="str">
            <v>NPV</v>
          </cell>
          <cell r="F13">
            <v>25439.998151840438</v>
          </cell>
          <cell r="G13">
            <v>25200.911192583491</v>
          </cell>
          <cell r="H13">
            <v>24961.824233326595</v>
          </cell>
          <cell r="I13">
            <v>24722.452736343352</v>
          </cell>
          <cell r="J13">
            <v>24483.040250471066</v>
          </cell>
          <cell r="K13">
            <v>24243.385522087556</v>
          </cell>
          <cell r="L13">
            <v>24003.674085137227</v>
          </cell>
        </row>
        <row r="14">
          <cell r="A14" t="str">
            <v>Эффективность полных затрат - PBP</v>
          </cell>
          <cell r="E14" t="str">
            <v>PBP</v>
          </cell>
          <cell r="F14">
            <v>3.2852550178289492</v>
          </cell>
          <cell r="G14">
            <v>3.2901987800460399</v>
          </cell>
          <cell r="H14">
            <v>3.2951486613618468</v>
          </cell>
          <cell r="I14">
            <v>3.3001116928079171</v>
          </cell>
          <cell r="J14">
            <v>3.3050818866553073</v>
          </cell>
          <cell r="K14">
            <v>3.3100642273937093</v>
          </cell>
          <cell r="L14">
            <v>3.3150541519126224</v>
          </cell>
        </row>
        <row r="15">
          <cell r="A15" t="str">
            <v>Эффективность для собственного капитала - NPV</v>
          </cell>
          <cell r="E15" t="str">
            <v>NPV_OWN</v>
          </cell>
          <cell r="F15">
            <v>23662.98580292827</v>
          </cell>
          <cell r="G15">
            <v>23423.898843671333</v>
          </cell>
          <cell r="H15">
            <v>23184.811884414379</v>
          </cell>
          <cell r="I15">
            <v>22945.440387431154</v>
          </cell>
          <cell r="J15">
            <v>22706.027901558875</v>
          </cell>
          <cell r="K15">
            <v>22466.37317317538</v>
          </cell>
          <cell r="L15">
            <v>22226.661736225011</v>
          </cell>
        </row>
        <row r="16">
          <cell r="A16" t="str">
            <v>Эффективность для собственного капитала - PBP</v>
          </cell>
          <cell r="E16" t="str">
            <v>PBP_OWN</v>
          </cell>
          <cell r="F16" t="str">
            <v>нет</v>
          </cell>
          <cell r="G16" t="str">
            <v>нет</v>
          </cell>
          <cell r="H16" t="str">
            <v>нет</v>
          </cell>
          <cell r="I16" t="str">
            <v>нет</v>
          </cell>
          <cell r="J16" t="str">
            <v>нет</v>
          </cell>
          <cell r="K16">
            <v>0.91871797831455904</v>
          </cell>
          <cell r="L16">
            <v>0.92542722343883499</v>
          </cell>
        </row>
        <row r="17">
          <cell r="A17" t="str">
            <v>Эффективность для банка - NPV</v>
          </cell>
          <cell r="E17" t="str">
            <v>NPV_BANK</v>
          </cell>
          <cell r="F17">
            <v>25439.998151840438</v>
          </cell>
          <cell r="G17">
            <v>25200.911192583491</v>
          </cell>
          <cell r="H17">
            <v>24961.824233326595</v>
          </cell>
          <cell r="I17">
            <v>24722.452736343352</v>
          </cell>
          <cell r="J17">
            <v>24483.040250471066</v>
          </cell>
          <cell r="K17">
            <v>24243.385522087556</v>
          </cell>
          <cell r="L17">
            <v>24003.674085137227</v>
          </cell>
        </row>
        <row r="18">
          <cell r="A18" t="str">
            <v>Эффективность для банка - PBP</v>
          </cell>
          <cell r="E18" t="str">
            <v>PBP_BANK</v>
          </cell>
          <cell r="F18">
            <v>3.2852550178289492</v>
          </cell>
          <cell r="G18">
            <v>3.2901987800460399</v>
          </cell>
          <cell r="H18">
            <v>3.2951486613618468</v>
          </cell>
          <cell r="I18">
            <v>3.3001116928079171</v>
          </cell>
          <cell r="J18">
            <v>3.3050818866553073</v>
          </cell>
          <cell r="K18">
            <v>3.3100642273937093</v>
          </cell>
          <cell r="L18">
            <v>3.3150541519126224</v>
          </cell>
        </row>
        <row r="19">
          <cell r="A19" t="str">
            <v>Суммарная чистая прибыль</v>
          </cell>
          <cell r="E19" t="str">
            <v>TotalProfit</v>
          </cell>
          <cell r="F19">
            <v>31854.629231493986</v>
          </cell>
          <cell r="G19">
            <v>31576.694495103209</v>
          </cell>
          <cell r="H19">
            <v>31298.759758712436</v>
          </cell>
          <cell r="I19">
            <v>31020.825022321667</v>
          </cell>
          <cell r="J19">
            <v>30742.890285930895</v>
          </cell>
          <cell r="K19">
            <v>30464.955549540118</v>
          </cell>
          <cell r="L19">
            <v>30187.020813149356</v>
          </cell>
        </row>
        <row r="49">
          <cell r="A49" t="str">
            <v>Изменения суммарных результатов для компании:</v>
          </cell>
          <cell r="F49" t="str">
            <v>Отклонение изучаемого параметра от плановых значений (100% - плановое значение)</v>
          </cell>
        </row>
        <row r="50">
          <cell r="F50">
            <v>0.85</v>
          </cell>
          <cell r="G50">
            <v>0.9</v>
          </cell>
          <cell r="H50">
            <v>0.95000000000000007</v>
          </cell>
          <cell r="I50">
            <v>1</v>
          </cell>
          <cell r="J50">
            <v>1.05</v>
          </cell>
          <cell r="K50">
            <v>1.1000000000000001</v>
          </cell>
          <cell r="L50">
            <v>1.1500000000000001</v>
          </cell>
        </row>
        <row r="51">
          <cell r="A51" t="str">
            <v>Эффективность полных затрат - NPV</v>
          </cell>
          <cell r="E51" t="str">
            <v>NPV</v>
          </cell>
          <cell r="F51">
            <v>158267.91652676306</v>
          </cell>
          <cell r="G51">
            <v>158028.82956750609</v>
          </cell>
          <cell r="H51">
            <v>157789.74260824916</v>
          </cell>
          <cell r="I51">
            <v>157550.37111126602</v>
          </cell>
          <cell r="J51">
            <v>157310.95862539369</v>
          </cell>
          <cell r="K51">
            <v>157071.30389701013</v>
          </cell>
          <cell r="L51">
            <v>156831.59246005982</v>
          </cell>
        </row>
        <row r="52">
          <cell r="A52" t="str">
            <v>Эффективность полных затрат - PBP</v>
          </cell>
          <cell r="E52" t="str">
            <v>PBP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Эффективность для собственного капитала - NPV</v>
          </cell>
          <cell r="E53" t="str">
            <v>NPV_OWN</v>
          </cell>
          <cell r="F53">
            <v>71342.130179553744</v>
          </cell>
          <cell r="G53">
            <v>71103.043220296793</v>
          </cell>
          <cell r="H53">
            <v>70863.956261039857</v>
          </cell>
          <cell r="I53">
            <v>70624.584764056621</v>
          </cell>
          <cell r="J53">
            <v>70385.172278184327</v>
          </cell>
          <cell r="K53">
            <v>70145.517549800803</v>
          </cell>
          <cell r="L53">
            <v>69905.806112850478</v>
          </cell>
        </row>
        <row r="54">
          <cell r="A54" t="str">
            <v>Эффективность для собственного капитала - PBP</v>
          </cell>
          <cell r="E54" t="str">
            <v>PBP_OWN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 t="str">
            <v>Эффективность для банка - NPV</v>
          </cell>
          <cell r="E55" t="str">
            <v>NPV_BANK</v>
          </cell>
          <cell r="F55">
            <v>119479.72468658254</v>
          </cell>
          <cell r="G55">
            <v>119240.63772732562</v>
          </cell>
          <cell r="H55">
            <v>119001.55076806866</v>
          </cell>
          <cell r="I55">
            <v>118762.17927108544</v>
          </cell>
          <cell r="J55">
            <v>118522.76678521319</v>
          </cell>
          <cell r="K55">
            <v>118283.11205682962</v>
          </cell>
          <cell r="L55">
            <v>118043.40061987929</v>
          </cell>
        </row>
        <row r="56">
          <cell r="A56" t="str">
            <v>Эффективность для банка - PBP</v>
          </cell>
          <cell r="E56" t="str">
            <v>PBP_BANK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A57" t="str">
            <v>Суммарная чистая прибыль</v>
          </cell>
          <cell r="E57" t="str">
            <v>TotalProfit</v>
          </cell>
          <cell r="F57">
            <v>84463.075637991205</v>
          </cell>
          <cell r="G57">
            <v>84185.140901600418</v>
          </cell>
          <cell r="H57">
            <v>83907.206165209645</v>
          </cell>
          <cell r="I57">
            <v>83629.271428818902</v>
          </cell>
          <cell r="J57">
            <v>83351.3366924281</v>
          </cell>
          <cell r="K57">
            <v>83073.401956037298</v>
          </cell>
          <cell r="L57">
            <v>82795.467219646569</v>
          </cell>
        </row>
        <row r="59">
          <cell r="A59" t="str">
            <v>График чувствительности компании в целом</v>
          </cell>
        </row>
        <row r="60">
          <cell r="A60" t="str">
            <v>Эффективность полных затрат - NPV</v>
          </cell>
          <cell r="E60">
            <v>1</v>
          </cell>
          <cell r="F60">
            <v>158267.91652676306</v>
          </cell>
          <cell r="G60">
            <v>158028.82956750609</v>
          </cell>
          <cell r="H60">
            <v>157789.74260824916</v>
          </cell>
          <cell r="I60">
            <v>157550.37111126602</v>
          </cell>
          <cell r="J60">
            <v>157310.95862539369</v>
          </cell>
          <cell r="K60">
            <v>157071.30389701013</v>
          </cell>
          <cell r="L60">
            <v>156831.59246005982</v>
          </cell>
        </row>
        <row r="91">
          <cell r="A91" t="str">
            <v>Наименование изменяемого параметра</v>
          </cell>
          <cell r="B91" t="str">
            <v>Область</v>
          </cell>
          <cell r="C91" t="str">
            <v>%?</v>
          </cell>
        </row>
        <row r="92">
          <cell r="A92" t="str">
            <v>Уровень цен на реализуемую продукцию</v>
          </cell>
          <cell r="B92" t="str">
            <v>SENS_Prices</v>
          </cell>
        </row>
        <row r="93">
          <cell r="A93" t="str">
            <v>Объем продаж</v>
          </cell>
          <cell r="B93" t="str">
            <v>SENS_Volume</v>
          </cell>
        </row>
        <row r="94">
          <cell r="A94" t="str">
            <v>Стоимость материалов и комплектующих</v>
          </cell>
          <cell r="B94" t="str">
            <v>SENS_Materials</v>
          </cell>
        </row>
        <row r="95">
          <cell r="A95" t="str">
            <v>Величина общих издержек</v>
          </cell>
          <cell r="B95" t="str">
            <v>SENS_GenExp</v>
          </cell>
        </row>
        <row r="96">
          <cell r="A96" t="str">
            <v>Размер инвестиций в постоянные активы</v>
          </cell>
          <cell r="B96" t="str">
            <v>SENS_Assets</v>
          </cell>
        </row>
        <row r="97">
          <cell r="A97" t="str">
            <v>Ставка дисконтирования</v>
          </cell>
          <cell r="B97" t="str">
            <v>SENS_Discount</v>
          </cell>
          <cell r="C97" t="str">
            <v>%</v>
          </cell>
        </row>
        <row r="98">
          <cell r="A98" t="str">
            <v>&lt; конец списка параметров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5">
          <cell r="B5" t="str">
            <v>5.11</v>
          </cell>
        </row>
        <row r="6">
          <cell r="B6">
            <v>39058</v>
          </cell>
        </row>
        <row r="8">
          <cell r="B8" t="b">
            <v>0</v>
          </cell>
        </row>
        <row r="9">
          <cell r="B9" t="b">
            <v>1</v>
          </cell>
        </row>
        <row r="10">
          <cell r="B10" t="b">
            <v>1</v>
          </cell>
        </row>
        <row r="11">
          <cell r="B11" t="b">
            <v>0</v>
          </cell>
        </row>
        <row r="12">
          <cell r="B12" t="b">
            <v>0</v>
          </cell>
        </row>
        <row r="13">
          <cell r="B13" t="b">
            <v>0</v>
          </cell>
        </row>
        <row r="14">
          <cell r="B14">
            <v>0</v>
          </cell>
        </row>
        <row r="15">
          <cell r="B15" t="str">
            <v>Проект</v>
          </cell>
        </row>
        <row r="18">
          <cell r="B18" t="str">
            <v>-</v>
          </cell>
        </row>
        <row r="19">
          <cell r="B19" t="str">
            <v>Альт-Инвест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нига3"/>
      <sheetName val="FE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исьмо"/>
      <sheetName val="полезн.отпуск"/>
      <sheetName val="Структура пол. отп 1"/>
      <sheetName val="структура пол.от.1(3)"/>
      <sheetName val="Структура пол. отп 1 (2)"/>
      <sheetName val="cм.нак.35.56"/>
      <sheetName val="пуско-нал"/>
      <sheetName val="сравн.ан."/>
      <sheetName val="вспом.пуско-нал"/>
      <sheetName val="пуск-нал 2000"/>
      <sheetName val="1пол 2000"/>
      <sheetName val="см.янв.2000"/>
      <sheetName val="смета окт-дек"/>
      <sheetName val="смета Толм.ГЭС99"/>
      <sheetName val="См. затрат98"/>
      <sheetName val="Прочие затраты"/>
      <sheetName val="Плата на землю"/>
      <sheetName val="Внебюдж. фонды"/>
      <sheetName val="АРЕНДА"/>
      <sheetName val="диз. топл"/>
      <sheetName val="Расч.усл.топл.по ДЭС"/>
      <sheetName val="рем.фонд"/>
      <sheetName val="Вспомог. материалы"/>
      <sheetName val="оплата труда"/>
      <sheetName val="Бал. прибыль"/>
      <sheetName val="Справка эн. сбыту"/>
      <sheetName val="Проезд"/>
      <sheetName val="Командировки"/>
      <sheetName val="Баланс эл."/>
      <sheetName val="Струк.пол.отпуска. 2"/>
      <sheetName val="Потери Эл"/>
      <sheetName val="TABL6 (2)"/>
      <sheetName val="Затрат. по топл."/>
      <sheetName val="Коэфф.потерь"/>
      <sheetName val="Стоим.топл. по эл."/>
      <sheetName val="PLCAL96K"/>
      <sheetName val="Капит.влож."/>
      <sheetName val="расч.зарп."/>
      <sheetName val="Калькуляция"/>
      <sheetName val="Расчет расх.усл.топл."/>
      <sheetName val="Модуль1"/>
      <sheetName val="Модуль2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FES"/>
      <sheetName val="даты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СписочнаяЧисленность"/>
      <sheetName val="Temp_TOV"/>
      <sheetName val="ф.2 за 4 кв.2005"/>
      <sheetName val="БФ-2-8-П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ФИНПЛАН"/>
      <sheetName val="2002(v1)"/>
      <sheetName val="обслуживание"/>
      <sheetName val="SHPZ"/>
      <sheetName val=" накладные расходы"/>
      <sheetName val="жилой фонд"/>
      <sheetName val="Справ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sapactivexlhiddensheet"/>
      <sheetName val="РСД ИА "/>
      <sheetName val="расчет тарифов"/>
      <sheetName val="свод"/>
      <sheetName val="продВ(I)"/>
      <sheetName val="У-Алд_наслегаХранение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EKDEB90"/>
      <sheetName val="МО"/>
      <sheetName val="лист2"/>
      <sheetName val="Закупки центр"/>
      <sheetName val="УЗ-21(2002):УЗ-22(3кв.) (2)"/>
      <sheetName val="список"/>
      <sheetName val="sverxtip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Стр1"/>
      <sheetName val="БФ-2-13-П"/>
      <sheetName val="лист"/>
      <sheetName val="навигация"/>
      <sheetName val="т3"/>
      <sheetName val="регионы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мониторинг"/>
      <sheetName val="содержание2"/>
      <sheetName val="Выгрузка"/>
      <sheetName val="Данные ОАО"/>
      <sheetName val="Прил1"/>
      <sheetName val="Огл. Графиков"/>
      <sheetName val="рабочий"/>
      <sheetName val="Текущие цены"/>
      <sheetName val="окраска"/>
      <sheetName val="Рейтинг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[FEK 2002.Н.xls][FEK 2002.Н.xls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КВАНТ"/>
      <sheetName val="Parametrs"/>
      <sheetName val="Т19.1"/>
      <sheetName val="Т1.1.1"/>
      <sheetName val="Т1.2.1"/>
      <sheetName val="Пер-Вл"/>
      <sheetName val="ф17"/>
      <sheetName val="ф20"/>
      <sheetName val="ф18"/>
      <sheetName val="IS-$"/>
      <sheetName val="Индексы "/>
      <sheetName val="Заявка ГВК ВО 2014"/>
      <sheetName val="Заявка ГВК ВС 2014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вод расчет"/>
      <sheetName val="Дебиторы"/>
      <sheetName val="НФИк"/>
      <sheetName val="эл.энергия"/>
      <sheetName val="хоз_расходы"/>
      <sheetName val="Group_221"/>
      <sheetName val="Ф-1 (для АО-энерго)"/>
      <sheetName val="Ф-2 (для АО-энерго)"/>
      <sheetName val="перекрестка"/>
      <sheetName val="отопл"/>
      <sheetName val="УЗ-21(2002)_УЗ-22(3кв.) (2)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июль2006"/>
      <sheetName val="Общий свод (2)"/>
      <sheetName val="2"/>
      <sheetName val="Т19_1"/>
      <sheetName val="Т1_1_1"/>
      <sheetName val="Т1_2_1"/>
      <sheetName val="Общий_свод_(2)"/>
      <sheetName val="Т19_11"/>
      <sheetName val="Т1_1_11"/>
      <sheetName val="Т1_2_11"/>
      <sheetName val="Общий_свод_(2)1"/>
      <sheetName val="ОХЗ_КТС2"/>
      <sheetName val="Стоимость_ЭЭ2"/>
      <sheetName val="Расчёт_НВВ_по_RAB2"/>
      <sheetName val="Закупки_центр2"/>
      <sheetName val="УЗ-21(2002):УЗ-22(3кв_)_(2)2"/>
      <sheetName val="на_1_тут2"/>
      <sheetName val="баланс_энергии2"/>
      <sheetName val="ремонты_20102"/>
      <sheetName val="п_1_20__расшифровка_квл_20102"/>
      <sheetName val="соц_характер2"/>
      <sheetName val="Т19_12"/>
      <sheetName val="Т1_1_12"/>
      <sheetName val="Т1_2_12"/>
      <sheetName val="сценарные_условия_ОГК2"/>
      <sheetName val="Общий_свод_(2)2"/>
      <sheetName val="ОХЗ_КТС3"/>
      <sheetName val="Стоимость_ЭЭ3"/>
      <sheetName val="Расчёт_НВВ_по_RAB3"/>
      <sheetName val="Закупки_центр3"/>
      <sheetName val="УЗ-21(2002):УЗ-22(3кв_)_(2)3"/>
      <sheetName val="на_1_тут3"/>
      <sheetName val="баланс_энергии3"/>
      <sheetName val="ремонты_20103"/>
      <sheetName val="п_1_20__расшифровка_квл_20103"/>
      <sheetName val="соц_характер3"/>
      <sheetName val="Т19_13"/>
      <sheetName val="Т1_1_13"/>
      <sheetName val="Т1_2_13"/>
      <sheetName val="сценарные_условия_ОГК3"/>
      <sheetName val="Общий_свод_(2)3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Приложение_2_18"/>
      <sheetName val="инвестиции_20079"/>
      <sheetName val="УЗ-21(1кв_)_(2)9"/>
      <sheetName val="УЗ-22(3кв_)_(2)9"/>
      <sheetName val="Калькуляция_кв9"/>
      <sheetName val="Balance_Sheet9"/>
      <sheetName val="FEK_2002_Н8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ОХЗ_КТС4"/>
      <sheetName val="расчет_тарифов5"/>
      <sheetName val="1_19_1_произв_тэ5"/>
      <sheetName val="Внеш_Совме5"/>
      <sheetName val="AddList_5"/>
      <sheetName val="Стоимость_ЭЭ4"/>
      <sheetName val="Расчёт_НВВ_по_RAB4"/>
      <sheetName val="Закупки_центр4"/>
      <sheetName val="УЗ-21(2002):УЗ-22(3кв_)_(2)4"/>
      <sheetName val="на_1_тут4"/>
      <sheetName val="баланс_энергии4"/>
      <sheetName val="ремонты_20104"/>
      <sheetName val="п_1_20__расшифровка_квл_20104"/>
      <sheetName val="соц_характер4"/>
      <sheetName val="Т19_14"/>
      <sheetName val="Т1_1_14"/>
      <sheetName val="Т1_2_14"/>
      <sheetName val="сценарные_условия_ОГК4"/>
      <sheetName val="Общий_свод_(2)4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Приложение_2_19"/>
      <sheetName val="инвестиции_200710"/>
      <sheetName val="УЗ-21(1кв_)_(2)10"/>
      <sheetName val="УЗ-22(3кв_)_(2)10"/>
      <sheetName val="Калькуляция_кв10"/>
      <sheetName val="Balance_Sheet10"/>
      <sheetName val="FEK_2002_Н9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Тарифы__ЗН5"/>
      <sheetName val="Тарифы__СК5"/>
      <sheetName val="исходные_данные5"/>
      <sheetName val="ОХЗ_КТС5"/>
      <sheetName val="РСД_ИА_5"/>
      <sheetName val="расчет_тарифов6"/>
      <sheetName val="1_19_1_произв_тэ6"/>
      <sheetName val="План_Газпрома5"/>
      <sheetName val="01-02_(БДиР_Общества)5"/>
      <sheetName val="Внеш_Совме6"/>
      <sheetName val="AddList_6"/>
      <sheetName val="Стоимость_ЭЭ5"/>
      <sheetName val="Расчёт_НВВ_по_RAB5"/>
      <sheetName val="Закупки_центр5"/>
      <sheetName val="УЗ-21(2002):УЗ-22(3кв_)_(2)5"/>
      <sheetName val="на_1_тут5"/>
      <sheetName val="баланс_энергии5"/>
      <sheetName val="ремонты_20105"/>
      <sheetName val="п_1_20__расшифровка_квл_20105"/>
      <sheetName val="соц_характер5"/>
      <sheetName val="Т19_15"/>
      <sheetName val="Т1_1_15"/>
      <sheetName val="Т1_2_15"/>
      <sheetName val="сценарные_условия_ОГК5"/>
      <sheetName val="Общий_свод_(2)5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Приложение_2_110"/>
      <sheetName val="инвестиции_200711"/>
      <sheetName val="УЗ-21(1кв_)_(2)11"/>
      <sheetName val="УЗ-22(3кв_)_(2)11"/>
      <sheetName val="Калькуляция_кв11"/>
      <sheetName val="Balance_Sheet11"/>
      <sheetName val="FEK_2002_Н10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Тарифы__ЗН6"/>
      <sheetName val="Тарифы__СК6"/>
      <sheetName val="исходные_данные6"/>
      <sheetName val="ОХЗ_КТС6"/>
      <sheetName val="РСД_ИА_6"/>
      <sheetName val="расчет_тарифов7"/>
      <sheetName val="1_19_1_произв_тэ7"/>
      <sheetName val="План_Газпрома6"/>
      <sheetName val="01-02_(БДиР_Общества)6"/>
      <sheetName val="Внеш_Совме7"/>
      <sheetName val="AddList_7"/>
      <sheetName val="Стоимость_ЭЭ6"/>
      <sheetName val="Расчёт_НВВ_по_RAB6"/>
      <sheetName val="Закупки_центр6"/>
      <sheetName val="УЗ-21(2002):УЗ-22(3кв_)_(2)6"/>
      <sheetName val="на_1_тут6"/>
      <sheetName val="баланс_энергии6"/>
      <sheetName val="ремонты_20106"/>
      <sheetName val="п_1_20__расшифровка_квл_20106"/>
      <sheetName val="соц_характер6"/>
      <sheetName val="Т19_16"/>
      <sheetName val="Т1_1_16"/>
      <sheetName val="Т1_2_16"/>
      <sheetName val="сценарные_условия_ОГК6"/>
      <sheetName val="Общий_свод_(2)6"/>
      <sheetName val="Свод__табл_12"/>
      <sheetName val="Отпуск_ээ12"/>
      <sheetName val="Вспом__мат-лы12"/>
      <sheetName val="Прочие_затраты12"/>
      <sheetName val="ИТОГИ__по_Н,Р,Э,Q12"/>
      <sheetName val="эл_ст12"/>
      <sheetName val="Производство_электроэнергии12"/>
      <sheetName val="18_112"/>
      <sheetName val="19_1_112"/>
      <sheetName val="19_1_212"/>
      <sheetName val="19_212"/>
      <sheetName val="2_112"/>
      <sheetName val="21_112"/>
      <sheetName val="21_2_112"/>
      <sheetName val="21_2_212"/>
      <sheetName val="21_412"/>
      <sheetName val="28_312"/>
      <sheetName val="1_121"/>
      <sheetName val="1_212"/>
      <sheetName val="18_212"/>
      <sheetName val="2_212"/>
      <sheetName val="20_112"/>
      <sheetName val="21_312"/>
      <sheetName val="24_112"/>
      <sheetName val="25_112"/>
      <sheetName val="28_112"/>
      <sheetName val="28_212"/>
      <sheetName val="P2_112"/>
      <sheetName val="P2_212"/>
      <sheetName val="Приложение_2_111"/>
      <sheetName val="инвестиции_200712"/>
      <sheetName val="УЗ-21(1кв_)_(2)12"/>
      <sheetName val="УЗ-22(3кв_)_(2)12"/>
      <sheetName val="Калькуляция_кв12"/>
      <sheetName val="Balance_Sheet12"/>
      <sheetName val="FEK_2002_Н11"/>
      <sheetName val="хар-ка_земли_1_11"/>
      <sheetName val="Приложение_111"/>
      <sheetName val="факт_2009_года11"/>
      <sheetName val="Факт_2010_года11"/>
      <sheetName val="План_на_2011_год11"/>
      <sheetName val="1_1112"/>
      <sheetName val="ф_2_за_4_кв_200511"/>
      <sheetName val="Титульный_лист_С-П11"/>
      <sheetName val="17_111"/>
      <sheetName val="Услуги_ПХ11"/>
      <sheetName val="_накладные_расходы11"/>
      <sheetName val="Ожид_ФР11"/>
      <sheetName val="жилой_фонд11"/>
      <sheetName val="Фин_план11"/>
      <sheetName val="Исходные_данные_и_тариф_ЭЛЕКТР8"/>
      <sheetName val="Справочник_затрат_СБ8"/>
      <sheetName val="Коды_статей8"/>
      <sheetName val="Тарифы__ЗН7"/>
      <sheetName val="Тарифы__СК7"/>
      <sheetName val="исходные_данные7"/>
      <sheetName val="ОХЗ_КТС7"/>
      <sheetName val="РСД_ИА_7"/>
      <sheetName val="расчет_тарифов8"/>
      <sheetName val="1_19_1_произв_тэ8"/>
      <sheetName val="План_Газпрома7"/>
      <sheetName val="01-02_(БДиР_Общества)7"/>
      <sheetName val="Внеш_Совме8"/>
      <sheetName val="AddList_8"/>
      <sheetName val="Стоимость_ЭЭ7"/>
      <sheetName val="Расчёт_НВВ_по_RAB7"/>
      <sheetName val="Закупки_центр7"/>
      <sheetName val="УЗ-21(2002):УЗ-22(3кв_)_(2)7"/>
      <sheetName val="на_1_тут7"/>
      <sheetName val="баланс_энергии7"/>
      <sheetName val="ремонты_20107"/>
      <sheetName val="п_1_20__расшифровка_квл_20107"/>
      <sheetName val="соц_характер7"/>
      <sheetName val="Т19_17"/>
      <sheetName val="Т1_1_17"/>
      <sheetName val="Т1_2_17"/>
      <sheetName val="сценарные_условия_ОГК7"/>
      <sheetName val="Общий_свод_(2)7"/>
      <sheetName val="Свод__табл_13"/>
      <sheetName val="Отпуск_ээ13"/>
      <sheetName val="Вспом__мат-лы13"/>
      <sheetName val="Прочие_затраты13"/>
      <sheetName val="ИТОГИ__по_Н,Р,Э,Q13"/>
      <sheetName val="эл_ст13"/>
      <sheetName val="Производство_электроэнергии13"/>
      <sheetName val="18_113"/>
      <sheetName val="19_1_113"/>
      <sheetName val="19_1_213"/>
      <sheetName val="19_213"/>
      <sheetName val="2_113"/>
      <sheetName val="21_113"/>
      <sheetName val="21_2_113"/>
      <sheetName val="21_2_213"/>
      <sheetName val="21_413"/>
      <sheetName val="28_313"/>
      <sheetName val="1_122"/>
      <sheetName val="1_213"/>
      <sheetName val="18_213"/>
      <sheetName val="2_213"/>
      <sheetName val="20_113"/>
      <sheetName val="21_313"/>
      <sheetName val="24_113"/>
      <sheetName val="25_113"/>
      <sheetName val="28_113"/>
      <sheetName val="28_213"/>
      <sheetName val="P2_113"/>
      <sheetName val="P2_213"/>
      <sheetName val="Приложение_2_112"/>
      <sheetName val="инвестиции_200713"/>
      <sheetName val="УЗ-21(1кв_)_(2)13"/>
      <sheetName val="УЗ-22(3кв_)_(2)13"/>
      <sheetName val="Калькуляция_кв13"/>
      <sheetName val="Balance_Sheet13"/>
      <sheetName val="FEK_2002_Н12"/>
      <sheetName val="хар-ка_земли_1_12"/>
      <sheetName val="Приложение_112"/>
      <sheetName val="факт_2009_года12"/>
      <sheetName val="Факт_2010_года12"/>
      <sheetName val="План_на_2011_год12"/>
      <sheetName val="1_1113"/>
      <sheetName val="ф_2_за_4_кв_200512"/>
      <sheetName val="Титульный_лист_С-П12"/>
      <sheetName val="17_112"/>
      <sheetName val="Услуги_ПХ12"/>
      <sheetName val="_накладные_расходы12"/>
      <sheetName val="Ожид_ФР12"/>
      <sheetName val="жилой_фонд12"/>
      <sheetName val="Фин_план12"/>
      <sheetName val="Исходные_данные_и_тариф_ЭЛЕКТР9"/>
      <sheetName val="Справочник_затрат_СБ9"/>
      <sheetName val="Коды_статей9"/>
      <sheetName val="Тарифы__ЗН8"/>
      <sheetName val="Тарифы__СК8"/>
      <sheetName val="исходные_данные8"/>
      <sheetName val="ОХЗ_КТС8"/>
      <sheetName val="РСД_ИА_8"/>
      <sheetName val="расчет_тарифов9"/>
      <sheetName val="1_19_1_произв_тэ9"/>
      <sheetName val="План_Газпрома8"/>
      <sheetName val="01-02_(БДиР_Общества)8"/>
      <sheetName val="Внеш_Совме9"/>
      <sheetName val="AddList_9"/>
      <sheetName val="Стоимость_ЭЭ8"/>
      <sheetName val="Расчёт_НВВ_по_RAB8"/>
      <sheetName val="Закупки_центр8"/>
      <sheetName val="УЗ-21(2002):УЗ-22(3кв_)_(2)8"/>
      <sheetName val="на_1_тут8"/>
      <sheetName val="баланс_энергии8"/>
      <sheetName val="ремонты_20108"/>
      <sheetName val="п_1_20__расшифровка_квл_20108"/>
      <sheetName val="соц_характер8"/>
      <sheetName val="Т19_18"/>
      <sheetName val="Т1_1_18"/>
      <sheetName val="Т1_2_18"/>
      <sheetName val="сценарные_условия_ОГК8"/>
      <sheetName val="Общий_свод_(2)8"/>
      <sheetName val="Свод__табл_14"/>
      <sheetName val="Отпуск_ээ14"/>
      <sheetName val="Вспом__мат-лы14"/>
      <sheetName val="Прочие_затраты14"/>
      <sheetName val="ИТОГИ__по_Н,Р,Э,Q14"/>
      <sheetName val="эл_ст14"/>
      <sheetName val="Производство_электроэнергии14"/>
      <sheetName val="18_114"/>
      <sheetName val="19_1_114"/>
      <sheetName val="19_1_214"/>
      <sheetName val="19_214"/>
      <sheetName val="2_114"/>
      <sheetName val="21_114"/>
      <sheetName val="21_2_114"/>
      <sheetName val="21_2_214"/>
      <sheetName val="21_414"/>
      <sheetName val="28_314"/>
      <sheetName val="1_123"/>
      <sheetName val="1_214"/>
      <sheetName val="18_214"/>
      <sheetName val="2_214"/>
      <sheetName val="20_114"/>
      <sheetName val="21_314"/>
      <sheetName val="24_114"/>
      <sheetName val="25_114"/>
      <sheetName val="28_114"/>
      <sheetName val="28_214"/>
      <sheetName val="P2_114"/>
      <sheetName val="P2_214"/>
      <sheetName val="Приложение_2_113"/>
      <sheetName val="инвестиции_200714"/>
      <sheetName val="УЗ-21(1кв_)_(2)14"/>
      <sheetName val="УЗ-22(3кв_)_(2)14"/>
      <sheetName val="Калькуляция_кв14"/>
      <sheetName val="Balance_Sheet14"/>
      <sheetName val="FEK_2002_Н13"/>
      <sheetName val="хар-ка_земли_1_13"/>
      <sheetName val="Приложение_113"/>
      <sheetName val="факт_2009_года13"/>
      <sheetName val="Факт_2010_года13"/>
      <sheetName val="План_на_2011_год13"/>
      <sheetName val="1_1114"/>
      <sheetName val="ф_2_за_4_кв_200513"/>
      <sheetName val="Титульный_лист_С-П13"/>
      <sheetName val="17_113"/>
      <sheetName val="Услуги_ПХ13"/>
      <sheetName val="_накладные_расходы13"/>
      <sheetName val="Ожид_ФР13"/>
      <sheetName val="жилой_фонд13"/>
      <sheetName val="Фин_план13"/>
      <sheetName val="Исходные_данные_и_тариф_ЭЛЕКТ10"/>
      <sheetName val="Справочник_затрат_СБ10"/>
      <sheetName val="Коды_статей10"/>
      <sheetName val="Тарифы__ЗН9"/>
      <sheetName val="Тарифы__СК9"/>
      <sheetName val="исходные_данные9"/>
      <sheetName val="ОХЗ_КТС9"/>
      <sheetName val="РСД_ИА_9"/>
      <sheetName val="расчет_тарифов10"/>
      <sheetName val="1_19_1_произв_тэ10"/>
      <sheetName val="План_Газпрома9"/>
      <sheetName val="01-02_(БДиР_Общества)9"/>
      <sheetName val="Внеш_Совме10"/>
      <sheetName val="AddList_10"/>
      <sheetName val="Стоимость_ЭЭ9"/>
      <sheetName val="Расчёт_НВВ_по_RAB9"/>
      <sheetName val="Закупки_центр9"/>
      <sheetName val="УЗ-21(2002):УЗ-22(3кв_)_(2)9"/>
      <sheetName val="на_1_тут9"/>
      <sheetName val="баланс_энергии9"/>
      <sheetName val="ремонты_20109"/>
      <sheetName val="п_1_20__расшифровка_квл_20109"/>
      <sheetName val="соц_характер9"/>
      <sheetName val="Т19_19"/>
      <sheetName val="Т1_1_19"/>
      <sheetName val="Т1_2_19"/>
      <sheetName val="сценарные_условия_ОГК9"/>
      <sheetName val="Общий_свод_(2)9"/>
      <sheetName val="Свод__табл_15"/>
      <sheetName val="Отпуск_ээ15"/>
      <sheetName val="Вспом__мат-лы15"/>
      <sheetName val="Прочие_затраты15"/>
      <sheetName val="ИТОГИ__по_Н,Р,Э,Q15"/>
      <sheetName val="эл_ст15"/>
      <sheetName val="Производство_электроэнергии15"/>
      <sheetName val="18_115"/>
      <sheetName val="19_1_115"/>
      <sheetName val="19_1_215"/>
      <sheetName val="19_215"/>
      <sheetName val="2_115"/>
      <sheetName val="21_115"/>
      <sheetName val="21_2_115"/>
      <sheetName val="21_2_215"/>
      <sheetName val="21_415"/>
      <sheetName val="28_315"/>
      <sheetName val="1_124"/>
      <sheetName val="1_215"/>
      <sheetName val="18_215"/>
      <sheetName val="2_215"/>
      <sheetName val="20_115"/>
      <sheetName val="21_315"/>
      <sheetName val="24_115"/>
      <sheetName val="25_115"/>
      <sheetName val="28_115"/>
      <sheetName val="28_215"/>
      <sheetName val="P2_115"/>
      <sheetName val="P2_215"/>
      <sheetName val="Приложение_2_114"/>
      <sheetName val="инвестиции_200715"/>
      <sheetName val="УЗ-21(1кв_)_(2)15"/>
      <sheetName val="УЗ-22(3кв_)_(2)15"/>
      <sheetName val="Калькуляция_кв15"/>
      <sheetName val="Balance_Sheet15"/>
      <sheetName val="FEK_2002_Н14"/>
      <sheetName val="хар-ка_земли_1_14"/>
      <sheetName val="Приложение_114"/>
      <sheetName val="факт_2009_года14"/>
      <sheetName val="Факт_2010_года14"/>
      <sheetName val="План_на_2011_год14"/>
      <sheetName val="1_1115"/>
      <sheetName val="ф_2_за_4_кв_200514"/>
      <sheetName val="Титульный_лист_С-П14"/>
      <sheetName val="17_114"/>
      <sheetName val="Услуги_ПХ14"/>
      <sheetName val="_накладные_расходы14"/>
      <sheetName val="Ожид_ФР14"/>
      <sheetName val="жилой_фонд14"/>
      <sheetName val="Фин_план14"/>
      <sheetName val="Исходные_данные_и_тариф_ЭЛЕКТ11"/>
      <sheetName val="Справочник_затрат_СБ11"/>
      <sheetName val="Коды_статей11"/>
      <sheetName val="Тарифы__ЗН10"/>
      <sheetName val="Тарифы__СК10"/>
      <sheetName val="исходные_данные10"/>
      <sheetName val="ОХЗ_КТС10"/>
      <sheetName val="РСД_ИА_10"/>
      <sheetName val="расчет_тарифов11"/>
      <sheetName val="1_19_1_произв_тэ11"/>
      <sheetName val="План_Газпрома10"/>
      <sheetName val="01-02_(БДиР_Общества)10"/>
      <sheetName val="Внеш_Совме11"/>
      <sheetName val="AddList_11"/>
      <sheetName val="Стоимость_ЭЭ10"/>
      <sheetName val="Расчёт_НВВ_по_RAB10"/>
      <sheetName val="Закупки_центр10"/>
      <sheetName val="УЗ-21(2002):УЗ-22(3кв_)_(2)10"/>
      <sheetName val="на_1_тут10"/>
      <sheetName val="баланс_энергии10"/>
      <sheetName val="ремонты_201010"/>
      <sheetName val="п_1_20__расшифровка_квл_201010"/>
      <sheetName val="соц_характер10"/>
      <sheetName val="Т19_110"/>
      <sheetName val="Т1_1_110"/>
      <sheetName val="Т1_2_110"/>
      <sheetName val="сценарные_условия_ОГК10"/>
      <sheetName val="Общий_свод_(2)10"/>
      <sheetName val="Свод__табл_16"/>
      <sheetName val="Отпуск_ээ16"/>
      <sheetName val="Вспом__мат-лы16"/>
      <sheetName val="Прочие_затраты16"/>
      <sheetName val="ИТОГИ__по_Н,Р,Э,Q16"/>
      <sheetName val="эл_ст16"/>
      <sheetName val="Производство_электроэнергии16"/>
      <sheetName val="18_116"/>
      <sheetName val="19_1_116"/>
      <sheetName val="19_1_216"/>
      <sheetName val="19_216"/>
      <sheetName val="2_116"/>
      <sheetName val="21_116"/>
      <sheetName val="21_2_116"/>
      <sheetName val="21_2_216"/>
      <sheetName val="21_416"/>
      <sheetName val="28_316"/>
      <sheetName val="1_125"/>
      <sheetName val="1_216"/>
      <sheetName val="18_216"/>
      <sheetName val="2_216"/>
      <sheetName val="20_116"/>
      <sheetName val="21_316"/>
      <sheetName val="24_116"/>
      <sheetName val="25_116"/>
      <sheetName val="28_116"/>
      <sheetName val="28_216"/>
      <sheetName val="P2_116"/>
      <sheetName val="P2_216"/>
      <sheetName val="Приложение_2_115"/>
      <sheetName val="инвестиции_200716"/>
      <sheetName val="УЗ-21(1кв_)_(2)16"/>
      <sheetName val="УЗ-22(3кв_)_(2)16"/>
      <sheetName val="Калькуляция_кв16"/>
      <sheetName val="Balance_Sheet16"/>
      <sheetName val="FEK_2002_Н15"/>
      <sheetName val="хар-ка_земли_1_15"/>
      <sheetName val="Приложение_115"/>
      <sheetName val="факт_2009_года15"/>
      <sheetName val="Факт_2010_года15"/>
      <sheetName val="План_на_2011_год15"/>
      <sheetName val="1_1116"/>
      <sheetName val="ф_2_за_4_кв_200515"/>
      <sheetName val="Титульный_лист_С-П15"/>
      <sheetName val="17_115"/>
      <sheetName val="Услуги_ПХ15"/>
      <sheetName val="_накладные_расходы15"/>
      <sheetName val="Ожид_ФР15"/>
      <sheetName val="жилой_фонд15"/>
      <sheetName val="Фин_план15"/>
      <sheetName val="Исходные_данные_и_тариф_ЭЛЕКТ12"/>
      <sheetName val="Справочник_затрат_СБ12"/>
      <sheetName val="Коды_статей12"/>
      <sheetName val="Тарифы__ЗН11"/>
      <sheetName val="Тарифы__СК11"/>
      <sheetName val="исходные_данные11"/>
      <sheetName val="ОХЗ_КТС11"/>
      <sheetName val="РСД_ИА_11"/>
      <sheetName val="расчет_тарифов12"/>
      <sheetName val="1_19_1_произв_тэ12"/>
      <sheetName val="План_Газпрома11"/>
      <sheetName val="01-02_(БДиР_Общества)11"/>
      <sheetName val="Внеш_Совме12"/>
      <sheetName val="AddList_12"/>
      <sheetName val="Стоимость_ЭЭ11"/>
      <sheetName val="Расчёт_НВВ_по_RAB11"/>
      <sheetName val="Закупки_центр11"/>
      <sheetName val="УЗ-21(2002):УЗ-22(3кв_)_(2)11"/>
      <sheetName val="на_1_тут11"/>
      <sheetName val="баланс_энергии11"/>
      <sheetName val="ремонты_201011"/>
      <sheetName val="п_1_20__расшифровка_квл_201011"/>
      <sheetName val="соц_характер11"/>
      <sheetName val="Т19_111"/>
      <sheetName val="Т1_1_111"/>
      <sheetName val="Т1_2_111"/>
      <sheetName val="сценарные_условия_ОГК11"/>
      <sheetName val="Общий_свод_(2)11"/>
      <sheetName val="Свод__табл_17"/>
      <sheetName val="Отпуск_ээ17"/>
      <sheetName val="Вспом__мат-лы17"/>
      <sheetName val="Прочие_затраты17"/>
      <sheetName val="ИТОГИ__по_Н,Р,Э,Q17"/>
      <sheetName val="эл_ст17"/>
      <sheetName val="Производство_электроэнергии17"/>
      <sheetName val="18_117"/>
      <sheetName val="19_1_117"/>
      <sheetName val="19_1_217"/>
      <sheetName val="19_217"/>
      <sheetName val="2_117"/>
      <sheetName val="21_117"/>
      <sheetName val="21_2_117"/>
      <sheetName val="21_2_217"/>
      <sheetName val="21_417"/>
      <sheetName val="28_317"/>
      <sheetName val="1_126"/>
      <sheetName val="1_217"/>
      <sheetName val="18_217"/>
      <sheetName val="2_217"/>
      <sheetName val="20_117"/>
      <sheetName val="21_317"/>
      <sheetName val="24_117"/>
      <sheetName val="25_117"/>
      <sheetName val="28_117"/>
      <sheetName val="28_217"/>
      <sheetName val="P2_117"/>
      <sheetName val="P2_217"/>
      <sheetName val="Приложение_2_116"/>
      <sheetName val="инвестиции_200717"/>
      <sheetName val="УЗ-21(1кв_)_(2)17"/>
      <sheetName val="УЗ-22(3кв_)_(2)17"/>
      <sheetName val="Калькуляция_кв17"/>
      <sheetName val="Balance_Sheet17"/>
      <sheetName val="FEK_2002_Н16"/>
      <sheetName val="хар-ка_земли_1_16"/>
      <sheetName val="Приложение_116"/>
      <sheetName val="факт_2009_года16"/>
      <sheetName val="Факт_2010_года16"/>
      <sheetName val="План_на_2011_год16"/>
      <sheetName val="1_1117"/>
      <sheetName val="ф_2_за_4_кв_200516"/>
      <sheetName val="Титульный_лист_С-П16"/>
      <sheetName val="17_116"/>
      <sheetName val="Услуги_ПХ16"/>
      <sheetName val="_накладные_расходы16"/>
      <sheetName val="Ожид_ФР16"/>
      <sheetName val="жилой_фонд16"/>
      <sheetName val="Фин_план16"/>
      <sheetName val="Исходные_данные_и_тариф_ЭЛЕКТ13"/>
      <sheetName val="Справочник_затрат_СБ13"/>
      <sheetName val="Коды_статей13"/>
      <sheetName val="Тарифы__ЗН12"/>
      <sheetName val="Тарифы__СК12"/>
      <sheetName val="исходные_данные12"/>
      <sheetName val="ОХЗ_КТС12"/>
      <sheetName val="РСД_ИА_12"/>
      <sheetName val="расчет_тарифов13"/>
      <sheetName val="1_19_1_произв_тэ13"/>
      <sheetName val="План_Газпрома12"/>
      <sheetName val="01-02_(БДиР_Общества)12"/>
      <sheetName val="Внеш_Совме13"/>
      <sheetName val="AddList_13"/>
      <sheetName val="Стоимость_ЭЭ12"/>
      <sheetName val="Расчёт_НВВ_по_RAB12"/>
      <sheetName val="Закупки_центр12"/>
      <sheetName val="УЗ-21(2002):УЗ-22(3кв_)_(2)12"/>
      <sheetName val="на_1_тут12"/>
      <sheetName val="баланс_энергии12"/>
      <sheetName val="ремонты_201012"/>
      <sheetName val="п_1_20__расшифровка_квл_201012"/>
      <sheetName val="соц_характер12"/>
      <sheetName val="Т19_112"/>
      <sheetName val="Т1_1_112"/>
      <sheetName val="Т1_2_112"/>
      <sheetName val="сценарные_условия_ОГК12"/>
      <sheetName val="Общий_свод_(2)12"/>
      <sheetName val="Свод__табл_19"/>
      <sheetName val="Отпуск_ээ19"/>
      <sheetName val="Вспом__мат-лы19"/>
      <sheetName val="Прочие_затраты19"/>
      <sheetName val="ИТОГИ__по_Н,Р,Э,Q19"/>
      <sheetName val="эл_ст19"/>
      <sheetName val="Производство_электроэнергии19"/>
      <sheetName val="18_119"/>
      <sheetName val="19_1_119"/>
      <sheetName val="19_1_219"/>
      <sheetName val="19_219"/>
      <sheetName val="2_119"/>
      <sheetName val="21_119"/>
      <sheetName val="21_2_119"/>
      <sheetName val="21_2_219"/>
      <sheetName val="21_419"/>
      <sheetName val="28_319"/>
      <sheetName val="1_128"/>
      <sheetName val="1_219"/>
      <sheetName val="18_219"/>
      <sheetName val="2_219"/>
      <sheetName val="20_119"/>
      <sheetName val="21_319"/>
      <sheetName val="24_119"/>
      <sheetName val="25_119"/>
      <sheetName val="28_119"/>
      <sheetName val="28_219"/>
      <sheetName val="P2_119"/>
      <sheetName val="P2_219"/>
      <sheetName val="Приложение_2_118"/>
      <sheetName val="инвестиции_200719"/>
      <sheetName val="УЗ-21(1кв_)_(2)19"/>
      <sheetName val="УЗ-22(3кв_)_(2)19"/>
      <sheetName val="Калькуляция_кв19"/>
      <sheetName val="Balance_Sheet19"/>
      <sheetName val="FEK_2002_Н18"/>
      <sheetName val="хар-ка_земли_1_18"/>
      <sheetName val="Приложение_118"/>
      <sheetName val="факт_2009_года18"/>
      <sheetName val="Факт_2010_года18"/>
      <sheetName val="План_на_2011_год18"/>
      <sheetName val="1_1119"/>
      <sheetName val="ф_2_за_4_кв_200518"/>
      <sheetName val="Титульный_лист_С-П18"/>
      <sheetName val="17_118"/>
      <sheetName val="Услуги_ПХ18"/>
      <sheetName val="_накладные_расходы18"/>
      <sheetName val="Ожид_ФР18"/>
      <sheetName val="жилой_фонд18"/>
      <sheetName val="Фин_план18"/>
      <sheetName val="Исходные_данные_и_тариф_ЭЛЕКТ15"/>
      <sheetName val="Справочник_затрат_СБ15"/>
      <sheetName val="Коды_статей15"/>
      <sheetName val="Тарифы__ЗН14"/>
      <sheetName val="Тарифы__СК14"/>
      <sheetName val="исходные_данные14"/>
      <sheetName val="ОХЗ_КТС14"/>
      <sheetName val="РСД_ИА_14"/>
      <sheetName val="расчет_тарифов15"/>
      <sheetName val="1_19_1_произв_тэ15"/>
      <sheetName val="План_Газпрома14"/>
      <sheetName val="01-02_(БДиР_Общества)14"/>
      <sheetName val="Внеш_Совме15"/>
      <sheetName val="AddList_15"/>
      <sheetName val="Стоимость_ЭЭ14"/>
      <sheetName val="Расчёт_НВВ_по_RAB14"/>
      <sheetName val="Закупки_центр14"/>
      <sheetName val="УЗ-21(2002):УЗ-22(3кв_)_(2)14"/>
      <sheetName val="на_1_тут14"/>
      <sheetName val="баланс_энергии14"/>
      <sheetName val="ремонты_201014"/>
      <sheetName val="п_1_20__расшифровка_квл_201014"/>
      <sheetName val="соц_характер14"/>
      <sheetName val="Т19_114"/>
      <sheetName val="Т1_1_114"/>
      <sheetName val="Т1_2_114"/>
      <sheetName val="сценарные_условия_ОГК14"/>
      <sheetName val="Общий_свод_(2)14"/>
      <sheetName val="Свод__табл_18"/>
      <sheetName val="Отпуск_ээ18"/>
      <sheetName val="Вспом__мат-лы18"/>
      <sheetName val="Прочие_затраты18"/>
      <sheetName val="ИТОГИ__по_Н,Р,Э,Q18"/>
      <sheetName val="эл_ст18"/>
      <sheetName val="Производство_электроэнергии18"/>
      <sheetName val="18_118"/>
      <sheetName val="19_1_118"/>
      <sheetName val="19_1_218"/>
      <sheetName val="19_218"/>
      <sheetName val="2_118"/>
      <sheetName val="21_118"/>
      <sheetName val="21_2_118"/>
      <sheetName val="21_2_218"/>
      <sheetName val="21_418"/>
      <sheetName val="28_318"/>
      <sheetName val="1_127"/>
      <sheetName val="1_218"/>
      <sheetName val="18_218"/>
      <sheetName val="2_218"/>
      <sheetName val="20_118"/>
      <sheetName val="21_318"/>
      <sheetName val="24_118"/>
      <sheetName val="25_118"/>
      <sheetName val="28_118"/>
      <sheetName val="28_218"/>
      <sheetName val="P2_118"/>
      <sheetName val="P2_218"/>
      <sheetName val="Приложение_2_117"/>
      <sheetName val="инвестиции_200718"/>
      <sheetName val="УЗ-21(1кв_)_(2)18"/>
      <sheetName val="УЗ-22(3кв_)_(2)18"/>
      <sheetName val="Калькуляция_кв18"/>
      <sheetName val="Balance_Sheet18"/>
      <sheetName val="FEK_2002_Н17"/>
      <sheetName val="хар-ка_земли_1_17"/>
      <sheetName val="Приложение_117"/>
      <sheetName val="факт_2009_года17"/>
      <sheetName val="Факт_2010_года17"/>
      <sheetName val="План_на_2011_год17"/>
      <sheetName val="1_1118"/>
      <sheetName val="ф_2_за_4_кв_200517"/>
      <sheetName val="Титульный_лист_С-П17"/>
      <sheetName val="17_117"/>
      <sheetName val="Услуги_ПХ17"/>
      <sheetName val="_накладные_расходы17"/>
      <sheetName val="Ожид_ФР17"/>
      <sheetName val="жилой_фонд17"/>
      <sheetName val="Фин_план17"/>
      <sheetName val="Исходные_данные_и_тариф_ЭЛЕКТ14"/>
      <sheetName val="Справочник_затрат_СБ14"/>
      <sheetName val="Коды_статей14"/>
      <sheetName val="Тарифы__ЗН13"/>
      <sheetName val="Тарифы__СК13"/>
      <sheetName val="исходные_данные13"/>
      <sheetName val="ОХЗ_КТС13"/>
      <sheetName val="РСД_ИА_13"/>
      <sheetName val="расчет_тарифов14"/>
      <sheetName val="1_19_1_произв_тэ14"/>
      <sheetName val="План_Газпрома13"/>
      <sheetName val="01-02_(БДиР_Общества)13"/>
      <sheetName val="Внеш_Совме14"/>
      <sheetName val="AddList_14"/>
      <sheetName val="Стоимость_ЭЭ13"/>
      <sheetName val="Расчёт_НВВ_по_RAB13"/>
      <sheetName val="Закупки_центр13"/>
      <sheetName val="УЗ-21(2002):УЗ-22(3кв_)_(2)13"/>
      <sheetName val="на_1_тут13"/>
      <sheetName val="баланс_энергии13"/>
      <sheetName val="ремонты_201013"/>
      <sheetName val="п_1_20__расшифровка_квл_201013"/>
      <sheetName val="соц_характер13"/>
      <sheetName val="Т19_113"/>
      <sheetName val="Т1_1_113"/>
      <sheetName val="Т1_2_113"/>
      <sheetName val="сценарные_условия_ОГК13"/>
      <sheetName val="Общий_свод_(2)13"/>
      <sheetName val="Свод__табл_20"/>
      <sheetName val="Отпуск_ээ20"/>
      <sheetName val="Вспом__мат-лы20"/>
      <sheetName val="Прочие_затраты20"/>
      <sheetName val="ИТОГИ__по_Н,Р,Э,Q20"/>
      <sheetName val="эл_ст20"/>
      <sheetName val="Производство_электроэнергии20"/>
      <sheetName val="18_120"/>
      <sheetName val="19_1_120"/>
      <sheetName val="19_1_220"/>
      <sheetName val="19_220"/>
      <sheetName val="2_120"/>
      <sheetName val="21_120"/>
      <sheetName val="21_2_120"/>
      <sheetName val="21_2_220"/>
      <sheetName val="21_420"/>
      <sheetName val="28_320"/>
      <sheetName val="1_129"/>
      <sheetName val="1_220"/>
      <sheetName val="18_220"/>
      <sheetName val="2_220"/>
      <sheetName val="20_120"/>
      <sheetName val="21_320"/>
      <sheetName val="24_120"/>
      <sheetName val="25_120"/>
      <sheetName val="28_120"/>
      <sheetName val="28_220"/>
      <sheetName val="P2_120"/>
      <sheetName val="P2_220"/>
      <sheetName val="Приложение_2_119"/>
      <sheetName val="инвестиции_200720"/>
      <sheetName val="УЗ-21(1кв_)_(2)20"/>
      <sheetName val="УЗ-22(3кв_)_(2)20"/>
      <sheetName val="Калькуляция_кв20"/>
      <sheetName val="Balance_Sheet20"/>
      <sheetName val="FEK_2002_Н19"/>
      <sheetName val="хар-ка_земли_1_19"/>
      <sheetName val="Приложение_119"/>
      <sheetName val="факт_2009_года19"/>
      <sheetName val="Факт_2010_года19"/>
      <sheetName val="План_на_2011_год19"/>
      <sheetName val="1_1120"/>
      <sheetName val="ф_2_за_4_кв_200519"/>
      <sheetName val="Титульный_лист_С-П19"/>
      <sheetName val="17_119"/>
      <sheetName val="Услуги_ПХ19"/>
      <sheetName val="_накладные_расходы19"/>
      <sheetName val="Ожид_ФР19"/>
      <sheetName val="жилой_фонд19"/>
      <sheetName val="Фин_план19"/>
      <sheetName val="Исходные_данные_и_тариф_ЭЛЕКТ16"/>
      <sheetName val="Справочник_затрат_СБ16"/>
      <sheetName val="Коды_статей16"/>
      <sheetName val="Тарифы__ЗН15"/>
      <sheetName val="Тарифы__СК15"/>
      <sheetName val="исходные_данные15"/>
      <sheetName val="ОХЗ_КТС15"/>
      <sheetName val="РСД_ИА_15"/>
      <sheetName val="расчет_тарифов16"/>
      <sheetName val="1_19_1_произв_тэ16"/>
      <sheetName val="План_Газпрома15"/>
      <sheetName val="01-02_(БДиР_Общества)15"/>
      <sheetName val="Внеш_Совме16"/>
      <sheetName val="AddList_16"/>
      <sheetName val="Стоимость_ЭЭ15"/>
      <sheetName val="Расчёт_НВВ_по_RAB15"/>
      <sheetName val="Закупки_центр15"/>
      <sheetName val="УЗ-21(2002):УЗ-22(3кв_)_(2)15"/>
      <sheetName val="на_1_тут15"/>
      <sheetName val="баланс_энергии15"/>
      <sheetName val="ремонты_201015"/>
      <sheetName val="п_1_20__расшифровка_квл_201015"/>
      <sheetName val="соц_характер15"/>
      <sheetName val="Т19_115"/>
      <sheetName val="Т1_1_115"/>
      <sheetName val="Т1_2_115"/>
      <sheetName val="сценарные_условия_ОГК15"/>
      <sheetName val="Общий_свод_(2)15"/>
      <sheetName val="ЭСО"/>
      <sheetName val="2018"/>
      <sheetName val="п.1.20. расшифровк_x0005__x0000__x0000_氁녻琀갯렂㰒"/>
      <sheetName val="п.1.20. расшифровк_x0005__x0000__x0000_氁녻琀갯砂㯶"/>
      <sheetName val="вспомогат(по месяцам)"/>
      <sheetName val="п.1.20. расшифровк퐄됿瀀弅弻=_x0000_ﰀ顮"/>
      <sheetName val="п.1.20. расшифровк퐄됿쀀乥2亡2_x0000_ﰀ顮"/>
      <sheetName val="Ожид_2010"/>
      <sheetName val="FST5"/>
      <sheetName val="Баланс ээ"/>
      <sheetName val="сбыт"/>
      <sheetName val="Рег генер"/>
      <sheetName val="сети"/>
      <sheetName val="regs"/>
      <sheetName val="п.1.20. расшифровк_x0005_"/>
      <sheetName val="п.1.20. расшифровк퐄됿瀀弅弻="/>
      <sheetName val="п.1.20. расшифровк퐄됿쀀乥2亡2"/>
      <sheetName val="Master_2"/>
      <sheetName val="шины"/>
      <sheetName val="AP_MVT"/>
      <sheetName val="CH_ACC"/>
      <sheetName val="баланс во"/>
      <sheetName val="Мат. для экспл. сети"/>
      <sheetName val="Общехоз расходы"/>
      <sheetName val="Индексы_"/>
      <sheetName val="6_Списки"/>
      <sheetName val="ras_bs"/>
      <sheetName val="Форма_сетевой_график_ЭРСБ"/>
      <sheetName val="Заявка_ГВК_ВО_2014"/>
      <sheetName val="Заявка_ГВК_ВС_2014"/>
      <sheetName val="Общехозяйственные_расходы"/>
      <sheetName val="реестр_жф_население"/>
      <sheetName val="Тепло_свод"/>
      <sheetName val="Цеховые_расходы_ТС"/>
      <sheetName val="Индексы_1"/>
      <sheetName val="6_Списки1"/>
      <sheetName val="ras_bs1"/>
      <sheetName val="Форма_сетевой_график_ЭРСБ1"/>
      <sheetName val="Заявка_ГВК_ВО_20141"/>
      <sheetName val="Заявка_ГВК_ВС_20141"/>
      <sheetName val="Общехозяйственные_расходы1"/>
      <sheetName val="реестр_жф_население1"/>
      <sheetName val="Тепло_свод1"/>
      <sheetName val="Цеховые_расходы_ТС1"/>
      <sheetName val="Данные_ОАО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ГВС_20142"/>
      <sheetName val="Индексы_2"/>
      <sheetName val="6_Списки2"/>
      <sheetName val="ras_bs2"/>
      <sheetName val="Форма_сетевой_график_ЭРСБ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31_08_20042"/>
      <sheetName val="Заявка_ГВК_ВО_20142"/>
      <sheetName val="Заявка_ГВК_ВС_20142"/>
      <sheetName val="Общехозяйственные_расходы2"/>
      <sheetName val="реестр_жф_население2"/>
      <sheetName val="Тепло_свод2"/>
      <sheetName val="Цеховые_расходы_ТС2"/>
      <sheetName val="Данные_ОАО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ГВС_20143"/>
      <sheetName val="Индексы_3"/>
      <sheetName val="6_Списки3"/>
      <sheetName val="ras_bs3"/>
      <sheetName val="Форма_сетевой_график_ЭРСБ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31_08_20043"/>
      <sheetName val="Заявка_ГВК_ВО_20143"/>
      <sheetName val="Заявка_ГВК_ВС_20143"/>
      <sheetName val="Общехозяйственные_расходы3"/>
      <sheetName val="реестр_жф_население3"/>
      <sheetName val="Тепло_свод3"/>
      <sheetName val="Цеховые_расходы_ТС3"/>
      <sheetName val="Данные_ОАО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ГВС_20144"/>
      <sheetName val="Индексы_4"/>
      <sheetName val="6_Списки4"/>
      <sheetName val="ras_bs4"/>
      <sheetName val="Форма_сетевой_график_ЭРСБ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31_08_20044"/>
      <sheetName val="Заявка_ГВК_ВО_20144"/>
      <sheetName val="Заявка_ГВК_ВС_20144"/>
      <sheetName val="Общехозяйственные_расходы4"/>
      <sheetName val="реестр_жф_население4"/>
      <sheetName val="Тепло_свод4"/>
      <sheetName val="Цеховые_расходы_ТС4"/>
      <sheetName val="Данные_ОАО5"/>
      <sheetName val="баланс_мощности5"/>
      <sheetName val="амортизация_по_уровням_напряже5"/>
      <sheetName val="п_1_16__оплата_труда5"/>
      <sheetName val="сводная_ремонт5"/>
      <sheetName val="проч_прямые5"/>
      <sheetName val="квл_сводная5"/>
      <sheetName val="н_на_им5"/>
      <sheetName val="п_1_18__калькуляция5"/>
      <sheetName val="п_1_21_прибыль5"/>
      <sheetName val="п_1_245"/>
      <sheetName val="п_1_255"/>
      <sheetName val="п2_15"/>
      <sheetName val="п_1_175"/>
      <sheetName val="Огл__Графиков5"/>
      <sheetName val="Текущие_цены5"/>
      <sheetName val="ГВС_20145"/>
      <sheetName val="Индексы_5"/>
      <sheetName val="6_Списки5"/>
      <sheetName val="ras_bs5"/>
      <sheetName val="Форма_сетевой_график_ЭРСБ5"/>
      <sheetName val="транспортный_налог5"/>
      <sheetName val="_квл_2012-2014_5"/>
      <sheetName val="П_1_16__оплата_труда_ОПР5"/>
      <sheetName val="Амортизация_по_уровням_напр-я5"/>
      <sheetName val="[FEK_2002_Н_xls][FEK_2002_Н_xl5"/>
      <sheetName val="Сводная_ЭЛЦЕХ5"/>
      <sheetName val="Сводная_КТЦ5"/>
      <sheetName val="ремонт_кровли_гл_корпуса5"/>
      <sheetName val="ремонт_зд_электрофильтров5"/>
      <sheetName val="Сводная_ТАИ5"/>
      <sheetName val="Покрытие_пастой5"/>
      <sheetName val="31_08_20045"/>
      <sheetName val="Заявка_ГВК_ВО_20145"/>
      <sheetName val="Заявка_ГВК_ВС_20145"/>
      <sheetName val="Общехозяйственные_расходы5"/>
      <sheetName val="реестр_жф_население5"/>
      <sheetName val="Тепло_свод5"/>
      <sheetName val="Цеховые_расходы_ТС5"/>
      <sheetName val="2001"/>
      <sheetName val="Cfg_Rv"/>
      <sheetName val="XLR_NoRangeSheet"/>
      <sheetName val="4.1"/>
      <sheetName val="2007 (Min)"/>
      <sheetName val="2007 (Max)"/>
      <sheetName val="2006"/>
      <sheetName val="Свод_расчет"/>
      <sheetName val="эл_энергия"/>
      <sheetName val="Ф-1_(для_АО-энерго)"/>
      <sheetName val="Ф-2_(для_АО-энерго)"/>
      <sheetName val="Свод_расчет1"/>
      <sheetName val="эл_энергия1"/>
      <sheetName val="Ф-1_(для_АО-энерго)1"/>
      <sheetName val="Ф-2_(для_АО-энерго)1"/>
      <sheetName val="Свод_расчет2"/>
      <sheetName val="эл_энергия2"/>
      <sheetName val="Ф-1_(для_АО-энерго)2"/>
      <sheetName val="Ф-2_(для_АО-энерго)2"/>
      <sheetName val="с теми же формулами"/>
      <sheetName val="2.3"/>
      <sheetName val="тех.лист"/>
      <sheetName val="Оперативный факт за январь 2010"/>
      <sheetName val="техлист"/>
      <sheetName val="Расчёт расходов"/>
      <sheetName val="НВВ по уровням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mtl$-inter"/>
      <sheetName val="Транспортный"/>
      <sheetName val=""/>
      <sheetName val="Com0226"/>
      <sheetName val="МАТЕР.433,452"/>
      <sheetName val="ПФВ-0.5"/>
      <sheetName val="вм"/>
      <sheetName val="рук"/>
      <sheetName val="Опции"/>
      <sheetName val="Анализ"/>
      <sheetName val="НЕДЕЛИ"/>
      <sheetName val="Титульный лист"/>
      <sheetName val="14б дпн отчет"/>
      <sheetName val="16а сводный анализ"/>
      <sheetName val="реестр отгрузка"/>
      <sheetName val="ПФВ-0.6"/>
      <sheetName val="2.11.4.нал  на имущ2011(не удал"/>
      <sheetName val="(2.7.страх)"/>
      <sheetName val="REESTR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>
        <row r="2">
          <cell r="A2">
            <v>1.0489999999999999</v>
          </cell>
        </row>
      </sheetData>
      <sheetData sheetId="389">
        <row r="2">
          <cell r="A2">
            <v>1.0489999999999999</v>
          </cell>
        </row>
      </sheetData>
      <sheetData sheetId="390">
        <row r="2">
          <cell r="A2">
            <v>1.0489999999999999</v>
          </cell>
        </row>
      </sheetData>
      <sheetData sheetId="391">
        <row r="2">
          <cell r="A2">
            <v>1.0489999999999999</v>
          </cell>
        </row>
      </sheetData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>
        <row r="2">
          <cell r="A2">
            <v>1.0489999999999999</v>
          </cell>
        </row>
      </sheetData>
      <sheetData sheetId="474">
        <row r="2">
          <cell r="A2">
            <v>1.0489999999999999</v>
          </cell>
        </row>
      </sheetData>
      <sheetData sheetId="475">
        <row r="2">
          <cell r="A2">
            <v>1.0489999999999999</v>
          </cell>
        </row>
      </sheetData>
      <sheetData sheetId="476">
        <row r="2">
          <cell r="A2">
            <v>1.0489999999999999</v>
          </cell>
        </row>
      </sheetData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>
        <row r="2">
          <cell r="A2">
            <v>1.0489999999999999</v>
          </cell>
        </row>
      </sheetData>
      <sheetData sheetId="512">
        <row r="2">
          <cell r="A2">
            <v>1.0489999999999999</v>
          </cell>
        </row>
      </sheetData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/>
      <sheetData sheetId="537">
        <row r="2">
          <cell r="A2">
            <v>1.0489999999999999</v>
          </cell>
        </row>
      </sheetData>
      <sheetData sheetId="538">
        <row r="2">
          <cell r="A2">
            <v>1.0489999999999999</v>
          </cell>
        </row>
      </sheetData>
      <sheetData sheetId="539">
        <row r="2">
          <cell r="A2">
            <v>1.0489999999999999</v>
          </cell>
        </row>
      </sheetData>
      <sheetData sheetId="540">
        <row r="2">
          <cell r="A2">
            <v>1.0489999999999999</v>
          </cell>
        </row>
      </sheetData>
      <sheetData sheetId="541">
        <row r="2">
          <cell r="A2">
            <v>1.0489999999999999</v>
          </cell>
        </row>
      </sheetData>
      <sheetData sheetId="542">
        <row r="2">
          <cell r="A2">
            <v>1.0489999999999999</v>
          </cell>
        </row>
      </sheetData>
      <sheetData sheetId="543">
        <row r="2">
          <cell r="A2">
            <v>1.0489999999999999</v>
          </cell>
        </row>
      </sheetData>
      <sheetData sheetId="544">
        <row r="2">
          <cell r="A2">
            <v>1.0489999999999999</v>
          </cell>
        </row>
      </sheetData>
      <sheetData sheetId="545">
        <row r="2">
          <cell r="A2">
            <v>1.0489999999999999</v>
          </cell>
        </row>
      </sheetData>
      <sheetData sheetId="546">
        <row r="2">
          <cell r="A2">
            <v>1.0489999999999999</v>
          </cell>
        </row>
      </sheetData>
      <sheetData sheetId="547">
        <row r="2">
          <cell r="A2">
            <v>1.0489999999999999</v>
          </cell>
        </row>
      </sheetData>
      <sheetData sheetId="548">
        <row r="2">
          <cell r="A2">
            <v>1.0489999999999999</v>
          </cell>
        </row>
      </sheetData>
      <sheetData sheetId="549"/>
      <sheetData sheetId="550"/>
      <sheetData sheetId="551"/>
      <sheetData sheetId="552">
        <row r="2">
          <cell r="A2">
            <v>1.0489999999999999</v>
          </cell>
        </row>
      </sheetData>
      <sheetData sheetId="553">
        <row r="2">
          <cell r="A2">
            <v>1.0489999999999999</v>
          </cell>
        </row>
      </sheetData>
      <sheetData sheetId="554">
        <row r="2">
          <cell r="A2">
            <v>1.0489999999999999</v>
          </cell>
        </row>
      </sheetData>
      <sheetData sheetId="555">
        <row r="2">
          <cell r="A2">
            <v>1.0489999999999999</v>
          </cell>
        </row>
      </sheetData>
      <sheetData sheetId="556">
        <row r="2">
          <cell r="A2">
            <v>1.0489999999999999</v>
          </cell>
        </row>
      </sheetData>
      <sheetData sheetId="557">
        <row r="2">
          <cell r="A2">
            <v>1.0489999999999999</v>
          </cell>
        </row>
      </sheetData>
      <sheetData sheetId="558">
        <row r="2">
          <cell r="A2">
            <v>1.0489999999999999</v>
          </cell>
        </row>
      </sheetData>
      <sheetData sheetId="559">
        <row r="2">
          <cell r="A2">
            <v>1.0489999999999999</v>
          </cell>
        </row>
      </sheetData>
      <sheetData sheetId="560">
        <row r="2">
          <cell r="A2">
            <v>1.0489999999999999</v>
          </cell>
        </row>
      </sheetData>
      <sheetData sheetId="561">
        <row r="2">
          <cell r="A2">
            <v>1.0489999999999999</v>
          </cell>
        </row>
      </sheetData>
      <sheetData sheetId="562">
        <row r="2">
          <cell r="A2">
            <v>1.0489999999999999</v>
          </cell>
        </row>
      </sheetData>
      <sheetData sheetId="563">
        <row r="2">
          <cell r="A2">
            <v>1.0489999999999999</v>
          </cell>
        </row>
      </sheetData>
      <sheetData sheetId="564">
        <row r="2">
          <cell r="A2">
            <v>1.0489999999999999</v>
          </cell>
        </row>
      </sheetData>
      <sheetData sheetId="565">
        <row r="2">
          <cell r="A2">
            <v>1.0489999999999999</v>
          </cell>
        </row>
      </sheetData>
      <sheetData sheetId="566">
        <row r="2">
          <cell r="A2">
            <v>1.0489999999999999</v>
          </cell>
        </row>
      </sheetData>
      <sheetData sheetId="567">
        <row r="2">
          <cell r="A2">
            <v>1.0489999999999999</v>
          </cell>
        </row>
      </sheetData>
      <sheetData sheetId="568">
        <row r="2">
          <cell r="A2">
            <v>1.0489999999999999</v>
          </cell>
        </row>
      </sheetData>
      <sheetData sheetId="569">
        <row r="2">
          <cell r="A2">
            <v>1.0489999999999999</v>
          </cell>
        </row>
      </sheetData>
      <sheetData sheetId="570">
        <row r="2">
          <cell r="A2">
            <v>1.0489999999999999</v>
          </cell>
        </row>
      </sheetData>
      <sheetData sheetId="571">
        <row r="2">
          <cell r="A2">
            <v>1.0489999999999999</v>
          </cell>
        </row>
      </sheetData>
      <sheetData sheetId="572">
        <row r="2">
          <cell r="A2">
            <v>1.0489999999999999</v>
          </cell>
        </row>
      </sheetData>
      <sheetData sheetId="573">
        <row r="2">
          <cell r="A2">
            <v>1.0489999999999999</v>
          </cell>
        </row>
      </sheetData>
      <sheetData sheetId="574">
        <row r="2">
          <cell r="A2">
            <v>1.0489999999999999</v>
          </cell>
        </row>
      </sheetData>
      <sheetData sheetId="575">
        <row r="2">
          <cell r="A2">
            <v>1.0489999999999999</v>
          </cell>
        </row>
      </sheetData>
      <sheetData sheetId="576">
        <row r="2">
          <cell r="A2">
            <v>1.0489999999999999</v>
          </cell>
        </row>
      </sheetData>
      <sheetData sheetId="577">
        <row r="2">
          <cell r="A2">
            <v>1.0489999999999999</v>
          </cell>
        </row>
      </sheetData>
      <sheetData sheetId="578">
        <row r="2">
          <cell r="A2">
            <v>1.0489999999999999</v>
          </cell>
        </row>
      </sheetData>
      <sheetData sheetId="579">
        <row r="2">
          <cell r="A2">
            <v>1.0489999999999999</v>
          </cell>
        </row>
      </sheetData>
      <sheetData sheetId="580">
        <row r="2">
          <cell r="A2">
            <v>1.0489999999999999</v>
          </cell>
        </row>
      </sheetData>
      <sheetData sheetId="581">
        <row r="2">
          <cell r="A2">
            <v>1.0489999999999999</v>
          </cell>
        </row>
      </sheetData>
      <sheetData sheetId="582">
        <row r="2">
          <cell r="A2">
            <v>1.0489999999999999</v>
          </cell>
        </row>
      </sheetData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>
        <row r="2">
          <cell r="A2">
            <v>1.0489999999999999</v>
          </cell>
        </row>
      </sheetData>
      <sheetData sheetId="603">
        <row r="2">
          <cell r="A2">
            <v>1.0489999999999999</v>
          </cell>
        </row>
      </sheetData>
      <sheetData sheetId="604">
        <row r="2">
          <cell r="A2">
            <v>1.0489999999999999</v>
          </cell>
        </row>
      </sheetData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/>
      <sheetData sheetId="679"/>
      <sheetData sheetId="680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>
        <row r="2">
          <cell r="A2">
            <v>1.0489999999999999</v>
          </cell>
        </row>
      </sheetData>
      <sheetData sheetId="704">
        <row r="2">
          <cell r="A2">
            <v>1.0489999999999999</v>
          </cell>
        </row>
      </sheetData>
      <sheetData sheetId="705">
        <row r="2">
          <cell r="A2">
            <v>1.0489999999999999</v>
          </cell>
        </row>
      </sheetData>
      <sheetData sheetId="706">
        <row r="2">
          <cell r="A2">
            <v>1.0489999999999999</v>
          </cell>
        </row>
      </sheetData>
      <sheetData sheetId="707">
        <row r="2">
          <cell r="A2">
            <v>1.0489999999999999</v>
          </cell>
        </row>
      </sheetData>
      <sheetData sheetId="708">
        <row r="2">
          <cell r="A2">
            <v>1.0489999999999999</v>
          </cell>
        </row>
      </sheetData>
      <sheetData sheetId="709">
        <row r="2">
          <cell r="A2">
            <v>1.0489999999999999</v>
          </cell>
        </row>
      </sheetData>
      <sheetData sheetId="710">
        <row r="2">
          <cell r="A2">
            <v>1.0489999999999999</v>
          </cell>
        </row>
      </sheetData>
      <sheetData sheetId="711">
        <row r="2">
          <cell r="A2">
            <v>1.0489999999999999</v>
          </cell>
        </row>
      </sheetData>
      <sheetData sheetId="712">
        <row r="2">
          <cell r="A2">
            <v>1.0489999999999999</v>
          </cell>
        </row>
      </sheetData>
      <sheetData sheetId="713">
        <row r="2">
          <cell r="A2">
            <v>1.0489999999999999</v>
          </cell>
        </row>
      </sheetData>
      <sheetData sheetId="714">
        <row r="2">
          <cell r="A2">
            <v>1.0489999999999999</v>
          </cell>
        </row>
      </sheetData>
      <sheetData sheetId="715">
        <row r="2">
          <cell r="A2">
            <v>1.0489999999999999</v>
          </cell>
        </row>
      </sheetData>
      <sheetData sheetId="716">
        <row r="2">
          <cell r="A2">
            <v>1.0489999999999999</v>
          </cell>
        </row>
      </sheetData>
      <sheetData sheetId="717">
        <row r="2">
          <cell r="A2">
            <v>1.0489999999999999</v>
          </cell>
        </row>
      </sheetData>
      <sheetData sheetId="718">
        <row r="2">
          <cell r="A2">
            <v>1.0489999999999999</v>
          </cell>
        </row>
      </sheetData>
      <sheetData sheetId="719">
        <row r="2">
          <cell r="A2">
            <v>1.0489999999999999</v>
          </cell>
        </row>
      </sheetData>
      <sheetData sheetId="720">
        <row r="2">
          <cell r="A2">
            <v>1.0489999999999999</v>
          </cell>
        </row>
      </sheetData>
      <sheetData sheetId="721">
        <row r="2">
          <cell r="A2">
            <v>1.0489999999999999</v>
          </cell>
        </row>
      </sheetData>
      <sheetData sheetId="722">
        <row r="2">
          <cell r="A2">
            <v>1.0489999999999999</v>
          </cell>
        </row>
      </sheetData>
      <sheetData sheetId="723">
        <row r="2">
          <cell r="A2">
            <v>1.0489999999999999</v>
          </cell>
        </row>
      </sheetData>
      <sheetData sheetId="724">
        <row r="2">
          <cell r="A2">
            <v>1.0489999999999999</v>
          </cell>
        </row>
      </sheetData>
      <sheetData sheetId="725">
        <row r="2">
          <cell r="A2">
            <v>1.0489999999999999</v>
          </cell>
        </row>
      </sheetData>
      <sheetData sheetId="726">
        <row r="2">
          <cell r="A2">
            <v>1.0489999999999999</v>
          </cell>
        </row>
      </sheetData>
      <sheetData sheetId="727">
        <row r="2">
          <cell r="A2">
            <v>1.0489999999999999</v>
          </cell>
        </row>
      </sheetData>
      <sheetData sheetId="728">
        <row r="2">
          <cell r="A2">
            <v>1.0489999999999999</v>
          </cell>
        </row>
      </sheetData>
      <sheetData sheetId="729">
        <row r="2">
          <cell r="A2">
            <v>1.0489999999999999</v>
          </cell>
        </row>
      </sheetData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>
        <row r="2">
          <cell r="A2">
            <v>1.0489999999999999</v>
          </cell>
        </row>
      </sheetData>
      <sheetData sheetId="748">
        <row r="2">
          <cell r="A2">
            <v>1.0489999999999999</v>
          </cell>
        </row>
      </sheetData>
      <sheetData sheetId="749"/>
      <sheetData sheetId="750">
        <row r="2">
          <cell r="A2">
            <v>1.0489999999999999</v>
          </cell>
        </row>
      </sheetData>
      <sheetData sheetId="751">
        <row r="2">
          <cell r="A2">
            <v>1.0489999999999999</v>
          </cell>
        </row>
      </sheetData>
      <sheetData sheetId="752">
        <row r="2">
          <cell r="A2">
            <v>1.0489999999999999</v>
          </cell>
        </row>
      </sheetData>
      <sheetData sheetId="753">
        <row r="2">
          <cell r="A2">
            <v>1.0489999999999999</v>
          </cell>
        </row>
      </sheetData>
      <sheetData sheetId="754">
        <row r="2">
          <cell r="A2">
            <v>1.0489999999999999</v>
          </cell>
        </row>
      </sheetData>
      <sheetData sheetId="755">
        <row r="2">
          <cell r="A2">
            <v>1.0489999999999999</v>
          </cell>
        </row>
      </sheetData>
      <sheetData sheetId="756">
        <row r="2">
          <cell r="A2">
            <v>1.0489999999999999</v>
          </cell>
        </row>
      </sheetData>
      <sheetData sheetId="757">
        <row r="2">
          <cell r="A2">
            <v>1.0489999999999999</v>
          </cell>
        </row>
      </sheetData>
      <sheetData sheetId="758">
        <row r="2">
          <cell r="A2">
            <v>1.0489999999999999</v>
          </cell>
        </row>
      </sheetData>
      <sheetData sheetId="759">
        <row r="2">
          <cell r="A2">
            <v>1.0489999999999999</v>
          </cell>
        </row>
      </sheetData>
      <sheetData sheetId="760">
        <row r="2">
          <cell r="A2">
            <v>1.0489999999999999</v>
          </cell>
        </row>
      </sheetData>
      <sheetData sheetId="761">
        <row r="2">
          <cell r="A2">
            <v>1.0489999999999999</v>
          </cell>
        </row>
      </sheetData>
      <sheetData sheetId="762">
        <row r="2">
          <cell r="A2">
            <v>1.0489999999999999</v>
          </cell>
        </row>
      </sheetData>
      <sheetData sheetId="763">
        <row r="2">
          <cell r="A2">
            <v>1.0489999999999999</v>
          </cell>
        </row>
      </sheetData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>
        <row r="2">
          <cell r="A2">
            <v>1.0489999999999999</v>
          </cell>
        </row>
      </sheetData>
      <sheetData sheetId="769">
        <row r="2">
          <cell r="A2">
            <v>1.0489999999999999</v>
          </cell>
        </row>
      </sheetData>
      <sheetData sheetId="770">
        <row r="2">
          <cell r="A2">
            <v>1.0489999999999999</v>
          </cell>
        </row>
      </sheetData>
      <sheetData sheetId="771">
        <row r="2">
          <cell r="A2">
            <v>1.0489999999999999</v>
          </cell>
        </row>
      </sheetData>
      <sheetData sheetId="772">
        <row r="2">
          <cell r="A2">
            <v>1.0489999999999999</v>
          </cell>
        </row>
      </sheetData>
      <sheetData sheetId="773">
        <row r="2">
          <cell r="A2">
            <v>1.0489999999999999</v>
          </cell>
        </row>
      </sheetData>
      <sheetData sheetId="774">
        <row r="2">
          <cell r="A2">
            <v>1.0489999999999999</v>
          </cell>
        </row>
      </sheetData>
      <sheetData sheetId="775">
        <row r="2">
          <cell r="A2">
            <v>1.0489999999999999</v>
          </cell>
        </row>
      </sheetData>
      <sheetData sheetId="776">
        <row r="2">
          <cell r="A2">
            <v>1.0489999999999999</v>
          </cell>
        </row>
      </sheetData>
      <sheetData sheetId="777">
        <row r="2">
          <cell r="A2">
            <v>1.0489999999999999</v>
          </cell>
        </row>
      </sheetData>
      <sheetData sheetId="778">
        <row r="2">
          <cell r="A2">
            <v>1.0489999999999999</v>
          </cell>
        </row>
      </sheetData>
      <sheetData sheetId="779">
        <row r="2">
          <cell r="A2">
            <v>1.0489999999999999</v>
          </cell>
        </row>
      </sheetData>
      <sheetData sheetId="780">
        <row r="2">
          <cell r="A2">
            <v>1.0489999999999999</v>
          </cell>
        </row>
      </sheetData>
      <sheetData sheetId="781">
        <row r="2">
          <cell r="A2">
            <v>1.0489999999999999</v>
          </cell>
        </row>
      </sheetData>
      <sheetData sheetId="782">
        <row r="2">
          <cell r="A2">
            <v>1.0489999999999999</v>
          </cell>
        </row>
      </sheetData>
      <sheetData sheetId="783">
        <row r="2">
          <cell r="A2">
            <v>1.0489999999999999</v>
          </cell>
        </row>
      </sheetData>
      <sheetData sheetId="784">
        <row r="2">
          <cell r="A2">
            <v>1.0489999999999999</v>
          </cell>
        </row>
      </sheetData>
      <sheetData sheetId="785">
        <row r="2">
          <cell r="A2">
            <v>1.0489999999999999</v>
          </cell>
        </row>
      </sheetData>
      <sheetData sheetId="786">
        <row r="2">
          <cell r="A2">
            <v>1.0489999999999999</v>
          </cell>
        </row>
      </sheetData>
      <sheetData sheetId="787">
        <row r="2">
          <cell r="A2">
            <v>1.0489999999999999</v>
          </cell>
        </row>
      </sheetData>
      <sheetData sheetId="788">
        <row r="2">
          <cell r="A2">
            <v>1.0489999999999999</v>
          </cell>
        </row>
      </sheetData>
      <sheetData sheetId="789">
        <row r="2">
          <cell r="A2">
            <v>1.0489999999999999</v>
          </cell>
        </row>
      </sheetData>
      <sheetData sheetId="790">
        <row r="2">
          <cell r="A2">
            <v>1.0489999999999999</v>
          </cell>
        </row>
      </sheetData>
      <sheetData sheetId="791">
        <row r="2">
          <cell r="A2">
            <v>1.0489999999999999</v>
          </cell>
        </row>
      </sheetData>
      <sheetData sheetId="792" refreshError="1"/>
      <sheetData sheetId="793">
        <row r="2">
          <cell r="A2">
            <v>1.0489999999999999</v>
          </cell>
        </row>
      </sheetData>
      <sheetData sheetId="794">
        <row r="2">
          <cell r="A2">
            <v>1.0489999999999999</v>
          </cell>
        </row>
      </sheetData>
      <sheetData sheetId="795">
        <row r="2">
          <cell r="A2">
            <v>1.0489999999999999</v>
          </cell>
        </row>
      </sheetData>
      <sheetData sheetId="796">
        <row r="2">
          <cell r="A2">
            <v>1.0489999999999999</v>
          </cell>
        </row>
      </sheetData>
      <sheetData sheetId="797">
        <row r="2">
          <cell r="A2">
            <v>1.0489999999999999</v>
          </cell>
        </row>
      </sheetData>
      <sheetData sheetId="798">
        <row r="2">
          <cell r="A2">
            <v>1.0489999999999999</v>
          </cell>
        </row>
      </sheetData>
      <sheetData sheetId="799">
        <row r="2">
          <cell r="A2">
            <v>1.0489999999999999</v>
          </cell>
        </row>
      </sheetData>
      <sheetData sheetId="800">
        <row r="2">
          <cell r="A2">
            <v>1.0489999999999999</v>
          </cell>
        </row>
      </sheetData>
      <sheetData sheetId="801">
        <row r="2">
          <cell r="A2">
            <v>1.0489999999999999</v>
          </cell>
        </row>
      </sheetData>
      <sheetData sheetId="802">
        <row r="2">
          <cell r="A2">
            <v>1.0489999999999999</v>
          </cell>
        </row>
      </sheetData>
      <sheetData sheetId="803">
        <row r="2">
          <cell r="A2">
            <v>1.0489999999999999</v>
          </cell>
        </row>
      </sheetData>
      <sheetData sheetId="804">
        <row r="2">
          <cell r="A2">
            <v>1.0489999999999999</v>
          </cell>
        </row>
      </sheetData>
      <sheetData sheetId="805">
        <row r="2">
          <cell r="A2">
            <v>1.0489999999999999</v>
          </cell>
        </row>
      </sheetData>
      <sheetData sheetId="806">
        <row r="2">
          <cell r="A2">
            <v>1.0489999999999999</v>
          </cell>
        </row>
      </sheetData>
      <sheetData sheetId="807">
        <row r="2">
          <cell r="A2">
            <v>1.0489999999999999</v>
          </cell>
        </row>
      </sheetData>
      <sheetData sheetId="808">
        <row r="2">
          <cell r="A2">
            <v>1.0489999999999999</v>
          </cell>
        </row>
      </sheetData>
      <sheetData sheetId="809">
        <row r="2">
          <cell r="A2">
            <v>1.0489999999999999</v>
          </cell>
        </row>
      </sheetData>
      <sheetData sheetId="810">
        <row r="2">
          <cell r="A2">
            <v>1.0489999999999999</v>
          </cell>
        </row>
      </sheetData>
      <sheetData sheetId="811">
        <row r="2">
          <cell r="A2">
            <v>1.0489999999999999</v>
          </cell>
        </row>
      </sheetData>
      <sheetData sheetId="812">
        <row r="2">
          <cell r="A2">
            <v>1.0489999999999999</v>
          </cell>
        </row>
      </sheetData>
      <sheetData sheetId="813">
        <row r="2">
          <cell r="A2">
            <v>1.0489999999999999</v>
          </cell>
        </row>
      </sheetData>
      <sheetData sheetId="814">
        <row r="2">
          <cell r="A2">
            <v>1.0489999999999999</v>
          </cell>
        </row>
      </sheetData>
      <sheetData sheetId="815">
        <row r="2">
          <cell r="A2">
            <v>1.0489999999999999</v>
          </cell>
        </row>
      </sheetData>
      <sheetData sheetId="816">
        <row r="2">
          <cell r="A2">
            <v>1.0489999999999999</v>
          </cell>
        </row>
      </sheetData>
      <sheetData sheetId="817">
        <row r="2">
          <cell r="A2">
            <v>1.0489999999999999</v>
          </cell>
        </row>
      </sheetData>
      <sheetData sheetId="818">
        <row r="2">
          <cell r="A2">
            <v>1.0489999999999999</v>
          </cell>
        </row>
      </sheetData>
      <sheetData sheetId="819">
        <row r="2">
          <cell r="A2">
            <v>1.0489999999999999</v>
          </cell>
        </row>
      </sheetData>
      <sheetData sheetId="820">
        <row r="2">
          <cell r="A2">
            <v>1.0489999999999999</v>
          </cell>
        </row>
      </sheetData>
      <sheetData sheetId="821">
        <row r="2">
          <cell r="A2">
            <v>1.0489999999999999</v>
          </cell>
        </row>
      </sheetData>
      <sheetData sheetId="822">
        <row r="2">
          <cell r="A2">
            <v>1.0489999999999999</v>
          </cell>
        </row>
      </sheetData>
      <sheetData sheetId="823">
        <row r="2">
          <cell r="A2">
            <v>1.0489999999999999</v>
          </cell>
        </row>
      </sheetData>
      <sheetData sheetId="824">
        <row r="2">
          <cell r="A2">
            <v>1.0489999999999999</v>
          </cell>
        </row>
      </sheetData>
      <sheetData sheetId="825">
        <row r="2">
          <cell r="A2">
            <v>1.0489999999999999</v>
          </cell>
        </row>
      </sheetData>
      <sheetData sheetId="826">
        <row r="2">
          <cell r="A2">
            <v>1.0489999999999999</v>
          </cell>
        </row>
      </sheetData>
      <sheetData sheetId="827">
        <row r="2">
          <cell r="A2">
            <v>1.0489999999999999</v>
          </cell>
        </row>
      </sheetData>
      <sheetData sheetId="828">
        <row r="2">
          <cell r="A2">
            <v>1.0489999999999999</v>
          </cell>
        </row>
      </sheetData>
      <sheetData sheetId="829">
        <row r="2">
          <cell r="A2">
            <v>1.0489999999999999</v>
          </cell>
        </row>
      </sheetData>
      <sheetData sheetId="830">
        <row r="2">
          <cell r="A2">
            <v>1.0489999999999999</v>
          </cell>
        </row>
      </sheetData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>
        <row r="2">
          <cell r="A2">
            <v>1.0489999999999999</v>
          </cell>
        </row>
      </sheetData>
      <sheetData sheetId="858">
        <row r="2">
          <cell r="A2">
            <v>1.0489999999999999</v>
          </cell>
        </row>
      </sheetData>
      <sheetData sheetId="859">
        <row r="2">
          <cell r="A2">
            <v>1.0489999999999999</v>
          </cell>
        </row>
      </sheetData>
      <sheetData sheetId="860"/>
      <sheetData sheetId="861"/>
      <sheetData sheetId="862"/>
      <sheetData sheetId="863"/>
      <sheetData sheetId="864"/>
      <sheetData sheetId="865"/>
      <sheetData sheetId="866">
        <row r="2">
          <cell r="A2">
            <v>1.0489999999999999</v>
          </cell>
        </row>
      </sheetData>
      <sheetData sheetId="867">
        <row r="2">
          <cell r="A2">
            <v>1.0489999999999999</v>
          </cell>
        </row>
      </sheetData>
      <sheetData sheetId="868">
        <row r="2">
          <cell r="A2">
            <v>1.0489999999999999</v>
          </cell>
        </row>
      </sheetData>
      <sheetData sheetId="869"/>
      <sheetData sheetId="870">
        <row r="2">
          <cell r="A2">
            <v>1.0489999999999999</v>
          </cell>
        </row>
      </sheetData>
      <sheetData sheetId="871">
        <row r="2">
          <cell r="A2">
            <v>1.0489999999999999</v>
          </cell>
        </row>
      </sheetData>
      <sheetData sheetId="872">
        <row r="2">
          <cell r="A2">
            <v>1.0489999999999999</v>
          </cell>
        </row>
      </sheetData>
      <sheetData sheetId="873">
        <row r="2">
          <cell r="A2">
            <v>1.0489999999999999</v>
          </cell>
        </row>
      </sheetData>
      <sheetData sheetId="874">
        <row r="2">
          <cell r="A2">
            <v>1.0489999999999999</v>
          </cell>
        </row>
      </sheetData>
      <sheetData sheetId="875">
        <row r="2">
          <cell r="A2">
            <v>1.0489999999999999</v>
          </cell>
        </row>
      </sheetData>
      <sheetData sheetId="876">
        <row r="2">
          <cell r="A2">
            <v>1.0489999999999999</v>
          </cell>
        </row>
      </sheetData>
      <sheetData sheetId="877">
        <row r="2">
          <cell r="A2">
            <v>1.0489999999999999</v>
          </cell>
        </row>
      </sheetData>
      <sheetData sheetId="878">
        <row r="2">
          <cell r="A2">
            <v>1.0489999999999999</v>
          </cell>
        </row>
      </sheetData>
      <sheetData sheetId="879">
        <row r="2">
          <cell r="A2">
            <v>1.0489999999999999</v>
          </cell>
        </row>
      </sheetData>
      <sheetData sheetId="880"/>
      <sheetData sheetId="881"/>
      <sheetData sheetId="882">
        <row r="2">
          <cell r="A2">
            <v>1.0489999999999999</v>
          </cell>
        </row>
      </sheetData>
      <sheetData sheetId="883">
        <row r="2">
          <cell r="A2">
            <v>1.0489999999999999</v>
          </cell>
        </row>
      </sheetData>
      <sheetData sheetId="884">
        <row r="2">
          <cell r="A2">
            <v>1.0489999999999999</v>
          </cell>
        </row>
      </sheetData>
      <sheetData sheetId="885">
        <row r="2">
          <cell r="A2">
            <v>1.0489999999999999</v>
          </cell>
        </row>
      </sheetData>
      <sheetData sheetId="886">
        <row r="2">
          <cell r="A2">
            <v>1.0489999999999999</v>
          </cell>
        </row>
      </sheetData>
      <sheetData sheetId="887"/>
      <sheetData sheetId="888"/>
      <sheetData sheetId="889"/>
      <sheetData sheetId="890"/>
      <sheetData sheetId="891">
        <row r="2">
          <cell r="A2">
            <v>1.0489999999999999</v>
          </cell>
        </row>
      </sheetData>
      <sheetData sheetId="892">
        <row r="2">
          <cell r="A2">
            <v>1.0489999999999999</v>
          </cell>
        </row>
      </sheetData>
      <sheetData sheetId="893">
        <row r="2">
          <cell r="A2">
            <v>1.0489999999999999</v>
          </cell>
        </row>
      </sheetData>
      <sheetData sheetId="894">
        <row r="2">
          <cell r="A2">
            <v>1.0489999999999999</v>
          </cell>
        </row>
      </sheetData>
      <sheetData sheetId="895">
        <row r="2">
          <cell r="A2">
            <v>1.0489999999999999</v>
          </cell>
        </row>
      </sheetData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>
        <row r="2">
          <cell r="A2">
            <v>1.0489999999999999</v>
          </cell>
        </row>
      </sheetData>
      <sheetData sheetId="921">
        <row r="2">
          <cell r="A2">
            <v>1.0489999999999999</v>
          </cell>
        </row>
      </sheetData>
      <sheetData sheetId="922">
        <row r="2">
          <cell r="A2">
            <v>1.0489999999999999</v>
          </cell>
        </row>
      </sheetData>
      <sheetData sheetId="923">
        <row r="2">
          <cell r="A2">
            <v>1.0489999999999999</v>
          </cell>
        </row>
      </sheetData>
      <sheetData sheetId="924">
        <row r="2">
          <cell r="A2">
            <v>1.0489999999999999</v>
          </cell>
        </row>
      </sheetData>
      <sheetData sheetId="925">
        <row r="2">
          <cell r="A2">
            <v>1.0489999999999999</v>
          </cell>
        </row>
      </sheetData>
      <sheetData sheetId="926">
        <row r="2">
          <cell r="A2">
            <v>1.0489999999999999</v>
          </cell>
        </row>
      </sheetData>
      <sheetData sheetId="927">
        <row r="2">
          <cell r="A2">
            <v>1.0489999999999999</v>
          </cell>
        </row>
      </sheetData>
      <sheetData sheetId="928">
        <row r="2">
          <cell r="A2">
            <v>1.0489999999999999</v>
          </cell>
        </row>
      </sheetData>
      <sheetData sheetId="929">
        <row r="2">
          <cell r="A2">
            <v>1.0489999999999999</v>
          </cell>
        </row>
      </sheetData>
      <sheetData sheetId="930"/>
      <sheetData sheetId="931"/>
      <sheetData sheetId="932"/>
      <sheetData sheetId="933">
        <row r="2">
          <cell r="A2">
            <v>1.0489999999999999</v>
          </cell>
        </row>
      </sheetData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>
        <row r="2">
          <cell r="A2">
            <v>1.0489999999999999</v>
          </cell>
        </row>
      </sheetData>
      <sheetData sheetId="951">
        <row r="2">
          <cell r="A2">
            <v>1.0489999999999999</v>
          </cell>
        </row>
      </sheetData>
      <sheetData sheetId="952">
        <row r="2">
          <cell r="A2">
            <v>1.0489999999999999</v>
          </cell>
        </row>
      </sheetData>
      <sheetData sheetId="953">
        <row r="2">
          <cell r="A2">
            <v>1.0489999999999999</v>
          </cell>
        </row>
      </sheetData>
      <sheetData sheetId="954">
        <row r="2">
          <cell r="A2">
            <v>1.0489999999999999</v>
          </cell>
        </row>
      </sheetData>
      <sheetData sheetId="955">
        <row r="2">
          <cell r="A2">
            <v>1.0489999999999999</v>
          </cell>
        </row>
      </sheetData>
      <sheetData sheetId="956">
        <row r="2">
          <cell r="A2">
            <v>1.0489999999999999</v>
          </cell>
        </row>
      </sheetData>
      <sheetData sheetId="957">
        <row r="2">
          <cell r="A2">
            <v>1.0489999999999999</v>
          </cell>
        </row>
      </sheetData>
      <sheetData sheetId="958">
        <row r="2">
          <cell r="A2">
            <v>1.0489999999999999</v>
          </cell>
        </row>
      </sheetData>
      <sheetData sheetId="959">
        <row r="2">
          <cell r="A2">
            <v>1.0489999999999999</v>
          </cell>
        </row>
      </sheetData>
      <sheetData sheetId="960">
        <row r="2">
          <cell r="A2">
            <v>1.0489999999999999</v>
          </cell>
        </row>
      </sheetData>
      <sheetData sheetId="961">
        <row r="2">
          <cell r="A2">
            <v>1.0489999999999999</v>
          </cell>
        </row>
      </sheetData>
      <sheetData sheetId="962">
        <row r="2">
          <cell r="A2">
            <v>1.0489999999999999</v>
          </cell>
        </row>
      </sheetData>
      <sheetData sheetId="963">
        <row r="2">
          <cell r="A2">
            <v>1.0489999999999999</v>
          </cell>
        </row>
      </sheetData>
      <sheetData sheetId="964">
        <row r="2">
          <cell r="A2">
            <v>1.0489999999999999</v>
          </cell>
        </row>
      </sheetData>
      <sheetData sheetId="965">
        <row r="2">
          <cell r="A2">
            <v>1.0489999999999999</v>
          </cell>
        </row>
      </sheetData>
      <sheetData sheetId="966">
        <row r="2">
          <cell r="A2">
            <v>1.0489999999999999</v>
          </cell>
        </row>
      </sheetData>
      <sheetData sheetId="967">
        <row r="2">
          <cell r="A2">
            <v>1.0489999999999999</v>
          </cell>
        </row>
      </sheetData>
      <sheetData sheetId="968">
        <row r="2">
          <cell r="A2">
            <v>1.0489999999999999</v>
          </cell>
        </row>
      </sheetData>
      <sheetData sheetId="969">
        <row r="2">
          <cell r="A2">
            <v>1.0489999999999999</v>
          </cell>
        </row>
      </sheetData>
      <sheetData sheetId="970">
        <row r="2">
          <cell r="A2">
            <v>1.0489999999999999</v>
          </cell>
        </row>
      </sheetData>
      <sheetData sheetId="971">
        <row r="2">
          <cell r="A2">
            <v>1.0489999999999999</v>
          </cell>
        </row>
      </sheetData>
      <sheetData sheetId="972">
        <row r="2">
          <cell r="A2">
            <v>1.0489999999999999</v>
          </cell>
        </row>
      </sheetData>
      <sheetData sheetId="973">
        <row r="2">
          <cell r="A2">
            <v>1.0489999999999999</v>
          </cell>
        </row>
      </sheetData>
      <sheetData sheetId="974">
        <row r="2">
          <cell r="A2">
            <v>1.0489999999999999</v>
          </cell>
        </row>
      </sheetData>
      <sheetData sheetId="975">
        <row r="2">
          <cell r="A2">
            <v>1.0489999999999999</v>
          </cell>
        </row>
      </sheetData>
      <sheetData sheetId="976">
        <row r="2">
          <cell r="A2">
            <v>1.0489999999999999</v>
          </cell>
        </row>
      </sheetData>
      <sheetData sheetId="977">
        <row r="2">
          <cell r="A2">
            <v>1.0489999999999999</v>
          </cell>
        </row>
      </sheetData>
      <sheetData sheetId="978">
        <row r="2">
          <cell r="A2">
            <v>1.0489999999999999</v>
          </cell>
        </row>
      </sheetData>
      <sheetData sheetId="979">
        <row r="2">
          <cell r="A2">
            <v>1.0489999999999999</v>
          </cell>
        </row>
      </sheetData>
      <sheetData sheetId="980">
        <row r="2">
          <cell r="A2">
            <v>1.0489999999999999</v>
          </cell>
        </row>
      </sheetData>
      <sheetData sheetId="981">
        <row r="2">
          <cell r="A2">
            <v>1.0489999999999999</v>
          </cell>
        </row>
      </sheetData>
      <sheetData sheetId="982">
        <row r="2">
          <cell r="A2">
            <v>1.0489999999999999</v>
          </cell>
        </row>
      </sheetData>
      <sheetData sheetId="983">
        <row r="2">
          <cell r="A2">
            <v>1.0489999999999999</v>
          </cell>
        </row>
      </sheetData>
      <sheetData sheetId="984">
        <row r="2">
          <cell r="A2">
            <v>1.0489999999999999</v>
          </cell>
        </row>
      </sheetData>
      <sheetData sheetId="985">
        <row r="2">
          <cell r="A2">
            <v>1.0489999999999999</v>
          </cell>
        </row>
      </sheetData>
      <sheetData sheetId="986">
        <row r="2">
          <cell r="A2">
            <v>1.0489999999999999</v>
          </cell>
        </row>
      </sheetData>
      <sheetData sheetId="987">
        <row r="2">
          <cell r="A2">
            <v>1.0489999999999999</v>
          </cell>
        </row>
      </sheetData>
      <sheetData sheetId="988">
        <row r="2">
          <cell r="A2">
            <v>1.0489999999999999</v>
          </cell>
        </row>
      </sheetData>
      <sheetData sheetId="989">
        <row r="2">
          <cell r="A2">
            <v>1.0489999999999999</v>
          </cell>
        </row>
      </sheetData>
      <sheetData sheetId="990">
        <row r="2">
          <cell r="A2">
            <v>1.0489999999999999</v>
          </cell>
        </row>
      </sheetData>
      <sheetData sheetId="991">
        <row r="2">
          <cell r="A2">
            <v>1.0489999999999999</v>
          </cell>
        </row>
      </sheetData>
      <sheetData sheetId="992">
        <row r="2">
          <cell r="A2">
            <v>1.0489999999999999</v>
          </cell>
        </row>
      </sheetData>
      <sheetData sheetId="993">
        <row r="2">
          <cell r="A2">
            <v>1.0489999999999999</v>
          </cell>
        </row>
      </sheetData>
      <sheetData sheetId="994">
        <row r="2">
          <cell r="A2">
            <v>1.0489999999999999</v>
          </cell>
        </row>
      </sheetData>
      <sheetData sheetId="995">
        <row r="2">
          <cell r="A2">
            <v>1.0489999999999999</v>
          </cell>
        </row>
      </sheetData>
      <sheetData sheetId="996">
        <row r="2">
          <cell r="A2">
            <v>1.0489999999999999</v>
          </cell>
        </row>
      </sheetData>
      <sheetData sheetId="997">
        <row r="2">
          <cell r="A2">
            <v>1.0489999999999999</v>
          </cell>
        </row>
      </sheetData>
      <sheetData sheetId="998">
        <row r="2">
          <cell r="A2">
            <v>1.0489999999999999</v>
          </cell>
        </row>
      </sheetData>
      <sheetData sheetId="999">
        <row r="2">
          <cell r="A2">
            <v>1.0489999999999999</v>
          </cell>
        </row>
      </sheetData>
      <sheetData sheetId="1000">
        <row r="2">
          <cell r="A2">
            <v>1.0489999999999999</v>
          </cell>
        </row>
      </sheetData>
      <sheetData sheetId="1001">
        <row r="2">
          <cell r="A2">
            <v>1.0489999999999999</v>
          </cell>
        </row>
      </sheetData>
      <sheetData sheetId="1002">
        <row r="2">
          <cell r="A2">
            <v>1.0489999999999999</v>
          </cell>
        </row>
      </sheetData>
      <sheetData sheetId="1003"/>
      <sheetData sheetId="1004">
        <row r="2">
          <cell r="A2">
            <v>1.0489999999999999</v>
          </cell>
        </row>
      </sheetData>
      <sheetData sheetId="1005">
        <row r="2">
          <cell r="A2">
            <v>1.0489999999999999</v>
          </cell>
        </row>
      </sheetData>
      <sheetData sheetId="1006">
        <row r="2">
          <cell r="A2">
            <v>1.0489999999999999</v>
          </cell>
        </row>
      </sheetData>
      <sheetData sheetId="1007">
        <row r="2">
          <cell r="A2">
            <v>1.0489999999999999</v>
          </cell>
        </row>
      </sheetData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>
        <row r="2">
          <cell r="A2">
            <v>1.0489999999999999</v>
          </cell>
        </row>
      </sheetData>
      <sheetData sheetId="1023">
        <row r="2">
          <cell r="A2">
            <v>1.0489999999999999</v>
          </cell>
        </row>
      </sheetData>
      <sheetData sheetId="1024">
        <row r="2">
          <cell r="A2">
            <v>1.0489999999999999</v>
          </cell>
        </row>
      </sheetData>
      <sheetData sheetId="1025">
        <row r="2">
          <cell r="A2">
            <v>1.0489999999999999</v>
          </cell>
        </row>
      </sheetData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>
        <row r="2">
          <cell r="A2">
            <v>1.0489999999999999</v>
          </cell>
        </row>
      </sheetData>
      <sheetData sheetId="1076">
        <row r="2">
          <cell r="A2">
            <v>1.0489999999999999</v>
          </cell>
        </row>
      </sheetData>
      <sheetData sheetId="1077">
        <row r="2">
          <cell r="A2">
            <v>1.0489999999999999</v>
          </cell>
        </row>
      </sheetData>
      <sheetData sheetId="1078"/>
      <sheetData sheetId="1079">
        <row r="2">
          <cell r="A2">
            <v>1.0489999999999999</v>
          </cell>
        </row>
      </sheetData>
      <sheetData sheetId="1080"/>
      <sheetData sheetId="1081"/>
      <sheetData sheetId="1082">
        <row r="2">
          <cell r="A2">
            <v>1.0489999999999999</v>
          </cell>
        </row>
      </sheetData>
      <sheetData sheetId="1083">
        <row r="2">
          <cell r="A2">
            <v>1.0489999999999999</v>
          </cell>
        </row>
      </sheetData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>
        <row r="2">
          <cell r="A2">
            <v>1.0489999999999999</v>
          </cell>
        </row>
      </sheetData>
      <sheetData sheetId="1101">
        <row r="2">
          <cell r="A2">
            <v>1.0489999999999999</v>
          </cell>
        </row>
      </sheetData>
      <sheetData sheetId="1102">
        <row r="2">
          <cell r="A2">
            <v>1.0489999999999999</v>
          </cell>
        </row>
      </sheetData>
      <sheetData sheetId="1103">
        <row r="2">
          <cell r="A2">
            <v>1.0489999999999999</v>
          </cell>
        </row>
      </sheetData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>
        <row r="2">
          <cell r="A2">
            <v>1.0489999999999999</v>
          </cell>
        </row>
      </sheetData>
      <sheetData sheetId="1179">
        <row r="2">
          <cell r="A2">
            <v>1.0489999999999999</v>
          </cell>
        </row>
      </sheetData>
      <sheetData sheetId="1180">
        <row r="2">
          <cell r="A2">
            <v>1.0489999999999999</v>
          </cell>
        </row>
      </sheetData>
      <sheetData sheetId="1181">
        <row r="2">
          <cell r="A2">
            <v>1.0489999999999999</v>
          </cell>
        </row>
      </sheetData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>
        <row r="2">
          <cell r="A2">
            <v>1.0489999999999999</v>
          </cell>
        </row>
      </sheetData>
      <sheetData sheetId="1257">
        <row r="2">
          <cell r="A2">
            <v>1.0489999999999999</v>
          </cell>
        </row>
      </sheetData>
      <sheetData sheetId="1258">
        <row r="2">
          <cell r="A2">
            <v>1.0489999999999999</v>
          </cell>
        </row>
      </sheetData>
      <sheetData sheetId="1259">
        <row r="2">
          <cell r="A2">
            <v>1.0489999999999999</v>
          </cell>
        </row>
      </sheetData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>
        <row r="2">
          <cell r="A2">
            <v>1.0489999999999999</v>
          </cell>
        </row>
      </sheetData>
      <sheetData sheetId="1335">
        <row r="2">
          <cell r="A2">
            <v>1.0489999999999999</v>
          </cell>
        </row>
      </sheetData>
      <sheetData sheetId="1336">
        <row r="2">
          <cell r="A2">
            <v>1.0489999999999999</v>
          </cell>
        </row>
      </sheetData>
      <sheetData sheetId="1337">
        <row r="2">
          <cell r="A2">
            <v>1.0489999999999999</v>
          </cell>
        </row>
      </sheetData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>
        <row r="2">
          <cell r="A2">
            <v>1.0489999999999999</v>
          </cell>
        </row>
      </sheetData>
      <sheetData sheetId="1413">
        <row r="2">
          <cell r="A2">
            <v>1.0489999999999999</v>
          </cell>
        </row>
      </sheetData>
      <sheetData sheetId="1414">
        <row r="2">
          <cell r="A2">
            <v>1.0489999999999999</v>
          </cell>
        </row>
      </sheetData>
      <sheetData sheetId="1415">
        <row r="2">
          <cell r="A2">
            <v>1.0489999999999999</v>
          </cell>
        </row>
      </sheetData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>
        <row r="2">
          <cell r="A2">
            <v>1.0489999999999999</v>
          </cell>
        </row>
      </sheetData>
      <sheetData sheetId="1491">
        <row r="2">
          <cell r="A2">
            <v>1.0489999999999999</v>
          </cell>
        </row>
      </sheetData>
      <sheetData sheetId="1492">
        <row r="2">
          <cell r="A2">
            <v>1.0489999999999999</v>
          </cell>
        </row>
      </sheetData>
      <sheetData sheetId="1493">
        <row r="2">
          <cell r="A2">
            <v>1.0489999999999999</v>
          </cell>
        </row>
      </sheetData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>
        <row r="2">
          <cell r="A2">
            <v>1.0489999999999999</v>
          </cell>
        </row>
      </sheetData>
      <sheetData sheetId="1569">
        <row r="2">
          <cell r="A2">
            <v>1.0489999999999999</v>
          </cell>
        </row>
      </sheetData>
      <sheetData sheetId="1570">
        <row r="2">
          <cell r="A2">
            <v>1.0489999999999999</v>
          </cell>
        </row>
      </sheetData>
      <sheetData sheetId="1571">
        <row r="2">
          <cell r="A2">
            <v>1.0489999999999999</v>
          </cell>
        </row>
      </sheetData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>
        <row r="2">
          <cell r="A2">
            <v>1.0489999999999999</v>
          </cell>
        </row>
      </sheetData>
      <sheetData sheetId="1647">
        <row r="2">
          <cell r="A2">
            <v>1.0489999999999999</v>
          </cell>
        </row>
      </sheetData>
      <sheetData sheetId="1648">
        <row r="2">
          <cell r="A2">
            <v>1.0489999999999999</v>
          </cell>
        </row>
      </sheetData>
      <sheetData sheetId="1649">
        <row r="2">
          <cell r="A2">
            <v>1.0489999999999999</v>
          </cell>
        </row>
      </sheetData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>
        <row r="2">
          <cell r="A2">
            <v>1.0489999999999999</v>
          </cell>
        </row>
      </sheetData>
      <sheetData sheetId="1725">
        <row r="2">
          <cell r="A2">
            <v>1.0489999999999999</v>
          </cell>
        </row>
      </sheetData>
      <sheetData sheetId="1726">
        <row r="2">
          <cell r="A2">
            <v>1.0489999999999999</v>
          </cell>
        </row>
      </sheetData>
      <sheetData sheetId="1727">
        <row r="2">
          <cell r="A2">
            <v>1.0489999999999999</v>
          </cell>
        </row>
      </sheetData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>
        <row r="2">
          <cell r="A2">
            <v>1.0489999999999999</v>
          </cell>
        </row>
      </sheetData>
      <sheetData sheetId="1803">
        <row r="2">
          <cell r="A2">
            <v>1.0489999999999999</v>
          </cell>
        </row>
      </sheetData>
      <sheetData sheetId="1804">
        <row r="2">
          <cell r="A2">
            <v>1.0489999999999999</v>
          </cell>
        </row>
      </sheetData>
      <sheetData sheetId="1805">
        <row r="2">
          <cell r="A2">
            <v>1.0489999999999999</v>
          </cell>
        </row>
      </sheetData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/>
      <sheetData sheetId="1895"/>
      <sheetData sheetId="1896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>
        <row r="2">
          <cell r="A2">
            <v>1.0489999999999999</v>
          </cell>
        </row>
      </sheetData>
      <sheetData sheetId="1925">
        <row r="2">
          <cell r="A2">
            <v>1.0489999999999999</v>
          </cell>
        </row>
      </sheetData>
      <sheetData sheetId="1926">
        <row r="2">
          <cell r="A2">
            <v>1.0489999999999999</v>
          </cell>
        </row>
      </sheetData>
      <sheetData sheetId="1927">
        <row r="2">
          <cell r="A2">
            <v>1.0489999999999999</v>
          </cell>
        </row>
      </sheetData>
      <sheetData sheetId="1928">
        <row r="2">
          <cell r="A2">
            <v>1.0489999999999999</v>
          </cell>
        </row>
      </sheetData>
      <sheetData sheetId="1929">
        <row r="2">
          <cell r="A2">
            <v>1.0489999999999999</v>
          </cell>
        </row>
      </sheetData>
      <sheetData sheetId="1930">
        <row r="2">
          <cell r="A2">
            <v>1.0489999999999999</v>
          </cell>
        </row>
      </sheetData>
      <sheetData sheetId="1931">
        <row r="2">
          <cell r="A2">
            <v>1.0489999999999999</v>
          </cell>
        </row>
      </sheetData>
      <sheetData sheetId="1932">
        <row r="2">
          <cell r="A2">
            <v>1.0489999999999999</v>
          </cell>
        </row>
      </sheetData>
      <sheetData sheetId="1933">
        <row r="2">
          <cell r="A2">
            <v>1.0489999999999999</v>
          </cell>
        </row>
      </sheetData>
      <sheetData sheetId="1934">
        <row r="2">
          <cell r="A2">
            <v>1.0489999999999999</v>
          </cell>
        </row>
      </sheetData>
      <sheetData sheetId="1935">
        <row r="2">
          <cell r="A2">
            <v>1.0489999999999999</v>
          </cell>
        </row>
      </sheetData>
      <sheetData sheetId="1936">
        <row r="2">
          <cell r="A2">
            <v>1.0489999999999999</v>
          </cell>
        </row>
      </sheetData>
      <sheetData sheetId="1937">
        <row r="2">
          <cell r="A2">
            <v>1.0489999999999999</v>
          </cell>
        </row>
      </sheetData>
      <sheetData sheetId="1938">
        <row r="2">
          <cell r="A2">
            <v>1.0489999999999999</v>
          </cell>
        </row>
      </sheetData>
      <sheetData sheetId="1939">
        <row r="2">
          <cell r="A2">
            <v>1.0489999999999999</v>
          </cell>
        </row>
      </sheetData>
      <sheetData sheetId="1940"/>
      <sheetData sheetId="1941"/>
      <sheetData sheetId="1942"/>
      <sheetData sheetId="1943"/>
      <sheetData sheetId="1944"/>
      <sheetData sheetId="1945">
        <row r="2">
          <cell r="A2">
            <v>1.0489999999999999</v>
          </cell>
        </row>
      </sheetData>
      <sheetData sheetId="1946">
        <row r="2">
          <cell r="A2">
            <v>1.0489999999999999</v>
          </cell>
        </row>
      </sheetData>
      <sheetData sheetId="1947">
        <row r="2">
          <cell r="A2">
            <v>1.0489999999999999</v>
          </cell>
        </row>
      </sheetData>
      <sheetData sheetId="1948">
        <row r="2">
          <cell r="A2">
            <v>1.0489999999999999</v>
          </cell>
        </row>
      </sheetData>
      <sheetData sheetId="1949">
        <row r="2">
          <cell r="A2">
            <v>1.0489999999999999</v>
          </cell>
        </row>
      </sheetData>
      <sheetData sheetId="1950">
        <row r="2">
          <cell r="A2">
            <v>1.0489999999999999</v>
          </cell>
        </row>
      </sheetData>
      <sheetData sheetId="1951">
        <row r="2">
          <cell r="A2">
            <v>1.0489999999999999</v>
          </cell>
        </row>
      </sheetData>
      <sheetData sheetId="1952">
        <row r="2">
          <cell r="A2">
            <v>1.0489999999999999</v>
          </cell>
        </row>
      </sheetData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>
        <row r="2">
          <cell r="A2">
            <v>1.0489999999999999</v>
          </cell>
        </row>
      </sheetData>
      <sheetData sheetId="2007">
        <row r="2">
          <cell r="A2">
            <v>1.0489999999999999</v>
          </cell>
        </row>
      </sheetData>
      <sheetData sheetId="2008"/>
      <sheetData sheetId="2009"/>
      <sheetData sheetId="2010"/>
      <sheetData sheetId="2011"/>
      <sheetData sheetId="2012"/>
      <sheetData sheetId="2013">
        <row r="2">
          <cell r="A2">
            <v>1.0489999999999999</v>
          </cell>
        </row>
      </sheetData>
      <sheetData sheetId="2014">
        <row r="2">
          <cell r="A2">
            <v>1.0489999999999999</v>
          </cell>
        </row>
      </sheetData>
      <sheetData sheetId="2015">
        <row r="2">
          <cell r="A2">
            <v>1.0489999999999999</v>
          </cell>
        </row>
      </sheetData>
      <sheetData sheetId="2016">
        <row r="2">
          <cell r="A2">
            <v>1.0489999999999999</v>
          </cell>
        </row>
      </sheetData>
      <sheetData sheetId="2017"/>
      <sheetData sheetId="2018">
        <row r="2">
          <cell r="A2">
            <v>1.0489999999999999</v>
          </cell>
        </row>
      </sheetData>
      <sheetData sheetId="2019"/>
      <sheetData sheetId="2020"/>
      <sheetData sheetId="2021"/>
      <sheetData sheetId="2022"/>
      <sheetData sheetId="2023">
        <row r="2">
          <cell r="A2">
            <v>1.0489999999999999</v>
          </cell>
        </row>
      </sheetData>
      <sheetData sheetId="2024">
        <row r="2">
          <cell r="A2">
            <v>1.0489999999999999</v>
          </cell>
        </row>
      </sheetData>
      <sheetData sheetId="2025">
        <row r="2">
          <cell r="A2">
            <v>1.0489999999999999</v>
          </cell>
        </row>
      </sheetData>
      <sheetData sheetId="2026">
        <row r="2">
          <cell r="A2">
            <v>1.0489999999999999</v>
          </cell>
        </row>
      </sheetData>
      <sheetData sheetId="2027">
        <row r="2">
          <cell r="A2">
            <v>1.0489999999999999</v>
          </cell>
        </row>
      </sheetData>
      <sheetData sheetId="2028">
        <row r="2">
          <cell r="A2">
            <v>1.0489999999999999</v>
          </cell>
        </row>
      </sheetData>
      <sheetData sheetId="2029"/>
      <sheetData sheetId="2030">
        <row r="2">
          <cell r="A2">
            <v>1.0489999999999999</v>
          </cell>
        </row>
      </sheetData>
      <sheetData sheetId="2031">
        <row r="2">
          <cell r="A2">
            <v>1.0489999999999999</v>
          </cell>
        </row>
      </sheetData>
      <sheetData sheetId="2032">
        <row r="2">
          <cell r="A2">
            <v>1.0489999999999999</v>
          </cell>
        </row>
      </sheetData>
      <sheetData sheetId="2033">
        <row r="2">
          <cell r="A2">
            <v>1.0489999999999999</v>
          </cell>
        </row>
      </sheetData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 refreshError="1"/>
      <sheetData sheetId="2081" refreshError="1"/>
      <sheetData sheetId="2082">
        <row r="2">
          <cell r="A2">
            <v>1.0489999999999999</v>
          </cell>
        </row>
      </sheetData>
      <sheetData sheetId="2083">
        <row r="2">
          <cell r="A2">
            <v>1.0489999999999999</v>
          </cell>
        </row>
      </sheetData>
      <sheetData sheetId="2084">
        <row r="2">
          <cell r="A2">
            <v>1.0489999999999999</v>
          </cell>
        </row>
      </sheetData>
      <sheetData sheetId="2085">
        <row r="2">
          <cell r="A2">
            <v>1.0489999999999999</v>
          </cell>
        </row>
      </sheetData>
      <sheetData sheetId="2086">
        <row r="2">
          <cell r="A2">
            <v>1.0489999999999999</v>
          </cell>
        </row>
      </sheetData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>
        <row r="2">
          <cell r="A2">
            <v>1.0489999999999999</v>
          </cell>
        </row>
      </sheetData>
      <sheetData sheetId="2100">
        <row r="2">
          <cell r="A2">
            <v>1.0489999999999999</v>
          </cell>
        </row>
      </sheetData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5 Прогноз эфф."/>
      <sheetName val="Лист13"/>
      <sheetName val="Титульный"/>
      <sheetName val="TEHSHEET"/>
      <sheetName val="REESTR"/>
      <sheetName val="Справочно"/>
      <sheetName val="сок накладные (тк-бишкек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_пр-во ЭЭ"/>
      <sheetName val="_пр-во ТЭ"/>
      <sheetName val="Производство теплоэнергии"/>
      <sheetName val="Передача электроэнергии"/>
      <sheetName val="_передача ЭЭ"/>
      <sheetName val="Передача теплоэнергии"/>
      <sheetName val="_передачаТЭ"/>
      <sheetName val="Финанс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"/>
      <sheetName val="Т7_ТУ"/>
      <sheetName val="Т8"/>
      <sheetName val="Т9"/>
      <sheetName val="Ш_Т9"/>
      <sheetName val="Т10"/>
      <sheetName val="Ш_Т10"/>
      <sheetName val="Т11"/>
      <sheetName val="Т12"/>
      <sheetName val="Ш_Т8"/>
      <sheetName val="Ш_Произв_ЭЭ"/>
      <sheetName val="Ш_Передача_ЭЭ"/>
      <sheetName val="Ш_Т11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БазТариф"/>
      <sheetName val="Т22"/>
      <sheetName val="Ш_Т22"/>
      <sheetName val="Т23"/>
      <sheetName val="Т24"/>
      <sheetName val="Т24.1"/>
      <sheetName val="Т25"/>
      <sheetName val="Т25.1"/>
      <sheetName val="Т26"/>
      <sheetName val="Т27"/>
      <sheetName val="Ш_Т27"/>
      <sheetName val="Т28"/>
      <sheetName val="Т28.1"/>
      <sheetName val="Т28.2"/>
      <sheetName val="Т28.3"/>
      <sheetName val="Т29"/>
      <sheetName val="Ш_Т29"/>
      <sheetName val="Т29.1"/>
      <sheetName val="П1"/>
      <sheetName val="П2"/>
      <sheetName val="_пр-во ТЭ параметры"/>
      <sheetName val="_параметры"/>
      <sheetName val="_топливо"/>
      <sheetName val="Лист"/>
      <sheetName val="Баланс"/>
      <sheetName val="Ш_Произв_ТЭ"/>
      <sheetName val="Структура пол. отп 1"/>
      <sheetName val="к2"/>
      <sheetName val="но"/>
      <sheetName val="TECHSHEET"/>
      <sheetName val="п1.15"/>
      <sheetName val="TEHSHEET"/>
      <sheetName val="Титульный"/>
      <sheetName val="перекрестка"/>
      <sheetName val="16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P2.1"/>
      <sheetName val="Tarif"/>
      <sheetName val="Контроль"/>
      <sheetName val="смета"/>
      <sheetName val="18.1"/>
      <sheetName val="21.1"/>
      <sheetName val="29"/>
      <sheetName val="3"/>
      <sheetName val="10"/>
      <sheetName val="11"/>
      <sheetName val="12"/>
      <sheetName val="19.1.1"/>
      <sheetName val="19.1.2"/>
      <sheetName val="19.2"/>
      <sheetName val="2.1"/>
      <sheetName val="21.2.1"/>
      <sheetName val="21.2.2"/>
      <sheetName val="21.4"/>
      <sheetName val="28.3"/>
      <sheetName val="1.1"/>
      <sheetName val="1.2"/>
      <sheetName val="13"/>
      <sheetName val="14"/>
      <sheetName val="17"/>
      <sheetName val="18"/>
      <sheetName val="19"/>
      <sheetName val="2.2"/>
      <sheetName val="20.1"/>
      <sheetName val="21"/>
      <sheetName val="22"/>
      <sheetName val="23"/>
      <sheetName val="24.1"/>
      <sheetName val="24"/>
      <sheetName val="25.1"/>
      <sheetName val="25"/>
      <sheetName val="26"/>
      <sheetName val="28.1"/>
      <sheetName val="28.2"/>
      <sheetName val="28"/>
      <sheetName val="5"/>
      <sheetName val="8"/>
      <sheetName val="9"/>
      <sheetName val="P2.2"/>
      <sheetName val="Свод"/>
      <sheetName val="fes"/>
      <sheetName val="уф-61"/>
      <sheetName val="приложение №3"/>
      <sheetName val="приложение №4"/>
      <sheetName val="приложение №30"/>
      <sheetName val="приложение №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2">
          <cell r="B12" t="str">
            <v>Итого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18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26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39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21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34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42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62;&#1061;&#1051;_&#1055;&#1050;&#1043;&#1054;_&#1042;&#1054;_2025/&#1050;&#1040;&#1051;&#1068;&#1050;&#1059;&#1051;&#1071;&#1062;&#1048;&#1048;_&#1062;&#1061;&#1051;_&#1042;&#1054;.xlsx" TargetMode="External"/><Relationship Id="rId47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50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62;&#1061;&#1051;_&#1055;&#1050;&#1043;&#1054;_&#1042;&#1054;_2025/&#1050;&#1040;&#1051;&#1068;&#1050;&#1059;&#1051;&#1071;&#1062;&#1048;&#1048;_&#1062;&#1061;&#1051;_&#1042;&#1054;.xlsx" TargetMode="External"/><Relationship Id="rId55" Type="http://schemas.openxmlformats.org/officeDocument/2006/relationships/drawing" Target="../drawings/drawing1.xml"/><Relationship Id="rId7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12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17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25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33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38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46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62;&#1061;&#1051;_&#1055;&#1050;&#1043;&#1054;_&#1042;&#1054;_2025/&#1050;&#1040;&#1051;&#1068;&#1050;&#1059;&#1051;&#1071;&#1062;&#1048;&#1048;_&#1062;&#1061;&#1051;_&#1042;&#1054;.xlsx" TargetMode="External"/><Relationship Id="rId2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16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20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29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41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62;&#1061;&#1051;_&#1055;&#1050;&#1043;&#1054;_&#1042;&#1054;_2025/&#1050;&#1040;&#1051;&#1068;&#1050;&#1059;&#1051;&#1071;&#1062;&#1048;&#1048;_&#1062;&#1061;&#1051;_&#1042;&#1054;.xlsx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6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11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24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32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37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40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45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62;&#1061;&#1051;_&#1055;&#1050;&#1043;&#1054;_&#1042;&#1054;_2025/&#1050;&#1040;&#1051;&#1068;&#1050;&#1059;&#1051;&#1071;&#1062;&#1048;&#1048;_&#1062;&#1061;&#1051;_&#1042;&#1054;.xlsx" TargetMode="External"/><Relationship Id="rId53" Type="http://schemas.openxmlformats.org/officeDocument/2006/relationships/hyperlink" Target="http://pkvoda.ru/wp-content/uploads/2026/02/&#1055;&#1088;&#1080;&#1082;&#1072;&#1079;-&#8470;-03&#1040;-&#1086;&#1090;-21.01.2026-&#1054;&#1073;-&#1091;&#1090;&#1074;&#1077;&#1088;&#1078;&#1076;&#1077;&#1085;&#1080;&#1080;-&#1090;&#1072;&#1088;&#1080;&#1092;&#1086;&#1074;-&#1085;&#1072;-&#1087;&#1083;&#1072;&#1090;&#1085;&#1099;&#1077;-&#1091;&#1089;&#1083;&#1091;&#1075;&#1080;_&#1040;&#1058;&#1062;_&#1061;&#1040;&#1062;_&#1085;&#1072;-&#1089;&#1072;&#1081;&#1090;.pdf" TargetMode="External"/><Relationship Id="rId5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15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23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28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36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49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10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19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31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44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62;&#1061;&#1051;_&#1055;&#1050;&#1043;&#1054;_&#1042;&#1054;_2025/&#1050;&#1040;&#1051;&#1068;&#1050;&#1059;&#1051;&#1071;&#1062;&#1048;&#1048;_&#1062;&#1061;&#1051;_&#1042;&#1054;.xlsx" TargetMode="External"/><Relationship Id="rId52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62;&#1061;&#1051;_&#1055;&#1050;&#1043;&#1054;_&#1042;&#1054;_2025/&#1050;&#1040;&#1051;&#1068;&#1050;&#1059;&#1051;&#1071;&#1062;&#1048;&#1048;_&#1062;&#1061;&#1051;_&#1042;&#1054;.xlsx" TargetMode="External"/><Relationship Id="rId4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9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14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22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27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30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35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43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62;&#1061;&#1051;_&#1055;&#1050;&#1043;&#1054;_&#1042;&#1054;_2025/&#1050;&#1040;&#1051;&#1068;&#1050;&#1059;&#1051;&#1071;&#1062;&#1048;&#1048;_&#1062;&#1061;&#1051;_&#1042;&#1054;.xlsx" TargetMode="External"/><Relationship Id="rId48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1;&#1055;&#1055;&#1042;_&#1055;&#1050;&#1043;&#1054;_&#1042;&#1057;_2025/&#1050;&#1040;&#1051;&#1068;&#1050;&#1059;&#1051;&#1071;&#1062;&#1048;&#1048;_&#1051;&#1055;&#1055;&#1042;_&#1055;&#1050;&#1043;&#1054;_&#1042;&#1057;_2025.xls" TargetMode="External"/><Relationship Id="rId8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Relationship Id="rId51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62;&#1061;&#1051;_&#1055;&#1050;&#1043;&#1054;_&#1042;&#1054;_2025/&#1050;&#1040;&#1051;&#1068;&#1050;&#1059;&#1051;&#1071;&#1062;&#1048;&#1048;_&#1062;&#1061;&#1051;_&#1042;&#1054;.xlsx" TargetMode="External"/><Relationship Id="rId3" Type="http://schemas.openxmlformats.org/officeDocument/2006/relationships/hyperlink" Target="../../../../8_&#1050;&#1040;&#1051;&#1068;&#1050;&#1059;&#1051;&#1071;&#1062;&#1048;&#1048;/2026/0_&#1055;&#1088;&#1086;&#1095;&#1080;&#1077;%20&#1087;&#1083;&#1072;&#1090;&#1085;&#1099;&#1077;%20&#1091;&#1089;&#1083;&#1091;&#1075;&#1080;%20&#1085;&#1072;%202026/1.%20&#1040;&#1058;&#1062;/&#1050;&#1055;&#1055;&#1057;&#1042;_&#1045;&#1043;&#1055;_&#1042;&#1057;_&#1042;&#1054;/&#1050;&#1040;&#1051;&#1068;&#1050;&#1059;&#1051;&#1071;&#1062;&#1048;&#1048;_&#1048;&#1051;%20&#1050;&#1055;&#1055;&#1057;&#1042;_&#1045;&#1043;&#1055;_&#1042;&#1057;_&#1042;&#1054;_&#1056;&#1044;_2025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99"/>
  <sheetViews>
    <sheetView tabSelected="1" view="pageBreakPreview" zoomScale="90" zoomScaleNormal="100" zoomScaleSheetLayoutView="90" workbookViewId="0">
      <selection activeCell="B2" sqref="B2:E2"/>
    </sheetView>
  </sheetViews>
  <sheetFormatPr defaultRowHeight="15"/>
  <cols>
    <col min="1" max="1" width="5.85546875" style="31" customWidth="1"/>
    <col min="2" max="2" width="76.140625" style="3" customWidth="1"/>
    <col min="3" max="3" width="8.7109375" style="3" customWidth="1"/>
    <col min="4" max="5" width="9.85546875" style="3" customWidth="1"/>
    <col min="6" max="8" width="13.28515625" style="3" hidden="1" customWidth="1"/>
    <col min="9" max="9" width="14.140625" style="3" hidden="1" customWidth="1"/>
    <col min="10" max="10" width="10.28515625" style="3" hidden="1" customWidth="1"/>
    <col min="11" max="11" width="15.7109375" style="3" hidden="1" customWidth="1"/>
    <col min="12" max="12" width="10" style="3" hidden="1" customWidth="1"/>
    <col min="13" max="13" width="23.85546875" style="3" customWidth="1"/>
    <col min="14" max="14" width="10.85546875" style="3" customWidth="1"/>
    <col min="15" max="15" width="29.5703125" style="3" customWidth="1"/>
    <col min="16" max="16384" width="9.140625" style="3"/>
  </cols>
  <sheetData>
    <row r="1" spans="1:12 16382:16382" ht="15.75">
      <c r="A1" s="32"/>
      <c r="B1" s="42"/>
      <c r="C1" s="42"/>
      <c r="D1" s="45" t="s">
        <v>3</v>
      </c>
      <c r="E1" s="45"/>
      <c r="F1" s="22"/>
      <c r="G1" s="4"/>
    </row>
    <row r="2" spans="1:12 16382:16382">
      <c r="A2" s="32"/>
      <c r="B2" s="49" t="s">
        <v>172</v>
      </c>
      <c r="C2" s="49"/>
      <c r="D2" s="49"/>
      <c r="E2" s="49"/>
      <c r="F2" s="20"/>
      <c r="G2" s="4"/>
    </row>
    <row r="3" spans="1:12 16382:16382" ht="15.75">
      <c r="A3" s="32"/>
      <c r="B3" s="42"/>
      <c r="C3" s="42"/>
      <c r="D3" s="43"/>
      <c r="E3" s="43"/>
      <c r="F3" s="22"/>
      <c r="G3" s="4"/>
    </row>
    <row r="4" spans="1:12 16382:16382">
      <c r="A4" s="32"/>
      <c r="B4" s="9"/>
      <c r="C4" s="9"/>
      <c r="D4" s="30"/>
      <c r="E4" s="30"/>
      <c r="F4" s="22"/>
      <c r="G4" s="4"/>
    </row>
    <row r="5" spans="1:12 16382:16382">
      <c r="A5" s="32"/>
      <c r="B5" s="9"/>
      <c r="C5" s="28"/>
      <c r="D5" s="28"/>
      <c r="E5" s="29"/>
      <c r="F5" s="20"/>
      <c r="G5" s="5"/>
    </row>
    <row r="6" spans="1:12 16382:16382">
      <c r="A6" s="32"/>
      <c r="B6" s="9"/>
      <c r="C6" s="9"/>
      <c r="D6" s="30"/>
      <c r="E6" s="30"/>
      <c r="F6" s="22"/>
      <c r="G6" s="22"/>
    </row>
    <row r="7" spans="1:12 16382:16382" ht="21.75" customHeight="1">
      <c r="A7" s="32"/>
      <c r="B7" s="46" t="s">
        <v>7</v>
      </c>
      <c r="C7" s="46"/>
      <c r="D7" s="46"/>
      <c r="E7" s="46"/>
      <c r="F7" s="23"/>
      <c r="G7" s="22"/>
    </row>
    <row r="8" spans="1:12 16382:16382" ht="48" customHeight="1">
      <c r="A8" s="32"/>
      <c r="B8" s="46" t="s">
        <v>44</v>
      </c>
      <c r="C8" s="46"/>
      <c r="D8" s="46"/>
      <c r="E8" s="46"/>
      <c r="F8" s="23"/>
    </row>
    <row r="9" spans="1:12 16382:16382">
      <c r="A9" s="32"/>
      <c r="B9" s="9"/>
      <c r="C9" s="9"/>
      <c r="D9" s="9"/>
      <c r="E9" s="9"/>
    </row>
    <row r="10" spans="1:12 16382:16382" ht="15.75" thickBot="1">
      <c r="A10" s="32"/>
      <c r="B10" s="18" t="s">
        <v>173</v>
      </c>
      <c r="C10" s="9"/>
      <c r="D10" s="9"/>
      <c r="E10" s="9"/>
    </row>
    <row r="11" spans="1:12 16382:16382" ht="15" customHeight="1">
      <c r="A11" s="47" t="s">
        <v>6</v>
      </c>
      <c r="B11" s="47" t="s">
        <v>2</v>
      </c>
      <c r="C11" s="47" t="s">
        <v>0</v>
      </c>
      <c r="D11" s="48" t="s">
        <v>8</v>
      </c>
      <c r="E11" s="48"/>
      <c r="F11" s="60" t="s">
        <v>5</v>
      </c>
      <c r="G11" s="56"/>
    </row>
    <row r="12" spans="1:12 16382:16382">
      <c r="A12" s="47"/>
      <c r="B12" s="47"/>
      <c r="C12" s="47"/>
      <c r="D12" s="59" t="s">
        <v>1</v>
      </c>
      <c r="E12" s="59" t="s">
        <v>45</v>
      </c>
      <c r="F12" s="61"/>
      <c r="G12" s="57"/>
    </row>
    <row r="13" spans="1:12 16382:16382" ht="15.75" thickBot="1">
      <c r="A13" s="47"/>
      <c r="B13" s="47"/>
      <c r="C13" s="47"/>
      <c r="D13" s="59"/>
      <c r="E13" s="59"/>
      <c r="F13" s="62"/>
      <c r="G13" s="58"/>
    </row>
    <row r="14" spans="1:12 16382:16382" ht="27" customHeight="1">
      <c r="A14" s="34"/>
      <c r="B14" s="44" t="s">
        <v>42</v>
      </c>
      <c r="C14" s="35"/>
      <c r="D14" s="35"/>
      <c r="E14" s="36"/>
      <c r="F14" s="24"/>
      <c r="G14" s="17"/>
    </row>
    <row r="15" spans="1:12 16382:16382" ht="27" customHeight="1">
      <c r="A15" s="55" t="s">
        <v>46</v>
      </c>
      <c r="B15" s="55"/>
      <c r="C15" s="55"/>
      <c r="D15" s="55"/>
      <c r="E15" s="55"/>
      <c r="F15" s="25"/>
      <c r="XFB15" s="6">
        <f>SUM(D15:XFA15)</f>
        <v>0</v>
      </c>
    </row>
    <row r="16" spans="1:12 16382:16382" ht="32.25" customHeight="1">
      <c r="A16" s="37" t="s">
        <v>47</v>
      </c>
      <c r="B16" s="19" t="s">
        <v>145</v>
      </c>
      <c r="C16" s="7" t="s">
        <v>4</v>
      </c>
      <c r="D16" s="8">
        <v>1180.8900000000001</v>
      </c>
      <c r="E16" s="8">
        <v>1440.69</v>
      </c>
      <c r="F16" s="27" t="s">
        <v>9</v>
      </c>
      <c r="G16" s="3" t="s">
        <v>28</v>
      </c>
      <c r="H16" s="3" t="s">
        <v>36</v>
      </c>
      <c r="K16" s="3">
        <f>D16*1.22</f>
        <v>1440.6858000000002</v>
      </c>
      <c r="L16" s="6">
        <f>K16-E16</f>
        <v>-4.1999999998552084E-3</v>
      </c>
    </row>
    <row r="17" spans="1:12" ht="32.25" customHeight="1">
      <c r="A17" s="37" t="s">
        <v>48</v>
      </c>
      <c r="B17" s="19" t="s">
        <v>146</v>
      </c>
      <c r="C17" s="7" t="s">
        <v>4</v>
      </c>
      <c r="D17" s="8">
        <v>1234.82</v>
      </c>
      <c r="E17" s="8">
        <v>1506.48</v>
      </c>
      <c r="F17" s="27" t="s">
        <v>9</v>
      </c>
      <c r="G17" s="3" t="s">
        <v>28</v>
      </c>
      <c r="K17" s="3">
        <f t="shared" ref="K17:K80" si="0">D17*1.22</f>
        <v>1506.4803999999999</v>
      </c>
      <c r="L17" s="6">
        <f t="shared" ref="L17:L80" si="1">K17-E17</f>
        <v>3.9999999989959178E-4</v>
      </c>
    </row>
    <row r="18" spans="1:12" ht="32.25" customHeight="1">
      <c r="A18" s="37" t="s">
        <v>49</v>
      </c>
      <c r="B18" s="19" t="s">
        <v>147</v>
      </c>
      <c r="C18" s="7" t="s">
        <v>4</v>
      </c>
      <c r="D18" s="8">
        <v>812.18</v>
      </c>
      <c r="E18" s="8">
        <v>990.8599999999999</v>
      </c>
      <c r="F18" s="27" t="s">
        <v>24</v>
      </c>
      <c r="G18" s="3" t="s">
        <v>26</v>
      </c>
      <c r="K18" s="3">
        <f t="shared" si="0"/>
        <v>990.85959999999989</v>
      </c>
      <c r="L18" s="6">
        <f t="shared" si="1"/>
        <v>-4.0000000001327862E-4</v>
      </c>
    </row>
    <row r="19" spans="1:12" ht="32.25" customHeight="1">
      <c r="A19" s="37" t="s">
        <v>50</v>
      </c>
      <c r="B19" s="19" t="s">
        <v>148</v>
      </c>
      <c r="C19" s="7" t="s">
        <v>4</v>
      </c>
      <c r="D19" s="8">
        <v>521.16</v>
      </c>
      <c r="E19" s="8">
        <v>635.81999999999994</v>
      </c>
      <c r="F19" s="27" t="s">
        <v>24</v>
      </c>
      <c r="G19" s="3" t="s">
        <v>26</v>
      </c>
      <c r="K19" s="3">
        <f t="shared" si="0"/>
        <v>635.81519999999989</v>
      </c>
      <c r="L19" s="6">
        <f t="shared" si="1"/>
        <v>-4.8000000000456566E-3</v>
      </c>
    </row>
    <row r="20" spans="1:12" ht="32.25" customHeight="1">
      <c r="A20" s="37" t="s">
        <v>51</v>
      </c>
      <c r="B20" s="19" t="s">
        <v>149</v>
      </c>
      <c r="C20" s="7" t="s">
        <v>4</v>
      </c>
      <c r="D20" s="8">
        <v>309.45999999999998</v>
      </c>
      <c r="E20" s="8">
        <v>377.53999999999996</v>
      </c>
      <c r="F20" s="27" t="s">
        <v>9</v>
      </c>
      <c r="G20" s="3" t="s">
        <v>28</v>
      </c>
      <c r="K20" s="3">
        <f t="shared" si="0"/>
        <v>377.54119999999995</v>
      </c>
      <c r="L20" s="6">
        <f t="shared" si="1"/>
        <v>1.1999999999829924E-3</v>
      </c>
    </row>
    <row r="21" spans="1:12" ht="32.25" customHeight="1">
      <c r="A21" s="37" t="s">
        <v>52</v>
      </c>
      <c r="B21" s="19" t="s">
        <v>150</v>
      </c>
      <c r="C21" s="7" t="s">
        <v>4</v>
      </c>
      <c r="D21" s="8">
        <v>810.45</v>
      </c>
      <c r="E21" s="8">
        <v>988.75</v>
      </c>
      <c r="F21" s="27" t="s">
        <v>24</v>
      </c>
      <c r="G21" s="3" t="s">
        <v>26</v>
      </c>
      <c r="K21" s="3">
        <f t="shared" si="0"/>
        <v>988.74900000000002</v>
      </c>
      <c r="L21" s="6">
        <f t="shared" si="1"/>
        <v>-9.9999999997635314E-4</v>
      </c>
    </row>
    <row r="22" spans="1:12" ht="32.25" customHeight="1">
      <c r="A22" s="37" t="s">
        <v>53</v>
      </c>
      <c r="B22" s="19" t="s">
        <v>128</v>
      </c>
      <c r="C22" s="7" t="s">
        <v>4</v>
      </c>
      <c r="D22" s="8">
        <v>725.35</v>
      </c>
      <c r="E22" s="8">
        <v>884.93000000000006</v>
      </c>
      <c r="F22" s="27" t="s">
        <v>9</v>
      </c>
      <c r="G22" s="3" t="s">
        <v>26</v>
      </c>
      <c r="H22" s="3" t="s">
        <v>41</v>
      </c>
      <c r="K22" s="3">
        <f t="shared" si="0"/>
        <v>884.92700000000002</v>
      </c>
      <c r="L22" s="6">
        <f t="shared" si="1"/>
        <v>-3.0000000000427463E-3</v>
      </c>
    </row>
    <row r="23" spans="1:12" ht="32.25" customHeight="1">
      <c r="A23" s="37" t="s">
        <v>54</v>
      </c>
      <c r="B23" s="19" t="s">
        <v>151</v>
      </c>
      <c r="C23" s="7" t="s">
        <v>4</v>
      </c>
      <c r="D23" s="8">
        <v>702.97</v>
      </c>
      <c r="E23" s="8">
        <v>857.62</v>
      </c>
      <c r="F23" s="27" t="s">
        <v>24</v>
      </c>
      <c r="G23" s="3" t="s">
        <v>26</v>
      </c>
      <c r="H23" s="3" t="s">
        <v>36</v>
      </c>
      <c r="K23" s="3">
        <f t="shared" si="0"/>
        <v>857.62340000000006</v>
      </c>
      <c r="L23" s="6">
        <f t="shared" si="1"/>
        <v>3.4000000000560249E-3</v>
      </c>
    </row>
    <row r="24" spans="1:12" ht="32.25" customHeight="1">
      <c r="A24" s="37" t="s">
        <v>55</v>
      </c>
      <c r="B24" s="19" t="s">
        <v>27</v>
      </c>
      <c r="C24" s="7" t="s">
        <v>4</v>
      </c>
      <c r="D24" s="8">
        <v>974.46</v>
      </c>
      <c r="E24" s="8">
        <v>1188.8400000000001</v>
      </c>
      <c r="F24" s="27" t="s">
        <v>9</v>
      </c>
      <c r="G24" s="3" t="s">
        <v>28</v>
      </c>
      <c r="H24" s="3" t="s">
        <v>36</v>
      </c>
      <c r="K24" s="3">
        <f t="shared" si="0"/>
        <v>1188.8412000000001</v>
      </c>
      <c r="L24" s="6">
        <f t="shared" si="1"/>
        <v>1.199999999926149E-3</v>
      </c>
    </row>
    <row r="25" spans="1:12" ht="32.25" customHeight="1">
      <c r="A25" s="37" t="s">
        <v>56</v>
      </c>
      <c r="B25" s="19" t="s">
        <v>152</v>
      </c>
      <c r="C25" s="7" t="s">
        <v>4</v>
      </c>
      <c r="D25" s="8">
        <v>1205.95</v>
      </c>
      <c r="E25" s="8">
        <v>1471.26</v>
      </c>
      <c r="F25" s="27" t="s">
        <v>24</v>
      </c>
      <c r="G25" s="3" t="s">
        <v>26</v>
      </c>
      <c r="K25" s="3">
        <f t="shared" si="0"/>
        <v>1471.259</v>
      </c>
      <c r="L25" s="6">
        <f t="shared" si="1"/>
        <v>-9.9999999997635314E-4</v>
      </c>
    </row>
    <row r="26" spans="1:12" ht="32.25" customHeight="1">
      <c r="A26" s="37" t="s">
        <v>57</v>
      </c>
      <c r="B26" s="19" t="s">
        <v>153</v>
      </c>
      <c r="C26" s="7" t="s">
        <v>4</v>
      </c>
      <c r="D26" s="8">
        <v>1072.71</v>
      </c>
      <c r="E26" s="8">
        <v>1308.71</v>
      </c>
      <c r="F26" s="27" t="s">
        <v>9</v>
      </c>
      <c r="G26" s="3" t="s">
        <v>28</v>
      </c>
      <c r="H26" s="3" t="s">
        <v>36</v>
      </c>
      <c r="K26" s="3">
        <f t="shared" si="0"/>
        <v>1308.7062000000001</v>
      </c>
      <c r="L26" s="6">
        <f t="shared" si="1"/>
        <v>-3.7999999999556167E-3</v>
      </c>
    </row>
    <row r="27" spans="1:12" ht="32.25" customHeight="1">
      <c r="A27" s="37" t="s">
        <v>58</v>
      </c>
      <c r="B27" s="19" t="s">
        <v>29</v>
      </c>
      <c r="C27" s="7" t="s">
        <v>4</v>
      </c>
      <c r="D27" s="8">
        <v>721.76</v>
      </c>
      <c r="E27" s="8">
        <v>880.55</v>
      </c>
      <c r="F27" s="27" t="s">
        <v>24</v>
      </c>
      <c r="G27" s="3" t="s">
        <v>26</v>
      </c>
      <c r="K27" s="3">
        <f t="shared" si="0"/>
        <v>880.54719999999998</v>
      </c>
      <c r="L27" s="6">
        <f t="shared" si="1"/>
        <v>-2.7999999999792635E-3</v>
      </c>
    </row>
    <row r="28" spans="1:12" ht="32.25" customHeight="1">
      <c r="A28" s="37" t="s">
        <v>59</v>
      </c>
      <c r="B28" s="19" t="s">
        <v>127</v>
      </c>
      <c r="C28" s="7" t="s">
        <v>4</v>
      </c>
      <c r="D28" s="8">
        <v>532.53</v>
      </c>
      <c r="E28" s="8">
        <v>649.68999999999994</v>
      </c>
      <c r="F28" s="27" t="s">
        <v>9</v>
      </c>
      <c r="G28" s="3" t="s">
        <v>28</v>
      </c>
      <c r="H28" s="3" t="s">
        <v>36</v>
      </c>
      <c r="K28" s="3">
        <f t="shared" si="0"/>
        <v>649.6866</v>
      </c>
      <c r="L28" s="6">
        <f t="shared" si="1"/>
        <v>-3.399999999942338E-3</v>
      </c>
    </row>
    <row r="29" spans="1:12" ht="32.25" customHeight="1">
      <c r="A29" s="37" t="s">
        <v>60</v>
      </c>
      <c r="B29" s="19" t="s">
        <v>154</v>
      </c>
      <c r="C29" s="7" t="s">
        <v>4</v>
      </c>
      <c r="D29" s="8">
        <v>817.75</v>
      </c>
      <c r="E29" s="8">
        <v>997.66</v>
      </c>
      <c r="F29" s="27" t="s">
        <v>24</v>
      </c>
      <c r="G29" s="3" t="s">
        <v>30</v>
      </c>
      <c r="H29" s="3" t="s">
        <v>36</v>
      </c>
      <c r="K29" s="3">
        <f t="shared" si="0"/>
        <v>997.65499999999997</v>
      </c>
      <c r="L29" s="6">
        <f t="shared" si="1"/>
        <v>-4.9999999999954525E-3</v>
      </c>
    </row>
    <row r="30" spans="1:12" ht="32.25" customHeight="1">
      <c r="A30" s="37" t="s">
        <v>61</v>
      </c>
      <c r="B30" s="19" t="s">
        <v>155</v>
      </c>
      <c r="C30" s="7" t="s">
        <v>4</v>
      </c>
      <c r="D30" s="8">
        <v>2387.67</v>
      </c>
      <c r="E30" s="8">
        <v>2912.96</v>
      </c>
      <c r="F30" s="27" t="s">
        <v>9</v>
      </c>
      <c r="G30" s="3" t="s">
        <v>28</v>
      </c>
      <c r="H30" s="3" t="s">
        <v>36</v>
      </c>
      <c r="K30" s="3">
        <f t="shared" si="0"/>
        <v>2912.9574000000002</v>
      </c>
      <c r="L30" s="6">
        <f t="shared" si="1"/>
        <v>-2.599999999802094E-3</v>
      </c>
    </row>
    <row r="31" spans="1:12" ht="32.25" customHeight="1">
      <c r="A31" s="37" t="s">
        <v>62</v>
      </c>
      <c r="B31" s="19" t="s">
        <v>21</v>
      </c>
      <c r="C31" s="7" t="s">
        <v>4</v>
      </c>
      <c r="D31" s="8">
        <v>1967.62</v>
      </c>
      <c r="E31" s="8">
        <v>2400.5</v>
      </c>
      <c r="F31" s="27" t="s">
        <v>9</v>
      </c>
      <c r="G31" s="3" t="s">
        <v>28</v>
      </c>
      <c r="H31" s="3" t="s">
        <v>36</v>
      </c>
      <c r="K31" s="3">
        <f t="shared" si="0"/>
        <v>2400.4964</v>
      </c>
      <c r="L31" s="6">
        <f t="shared" si="1"/>
        <v>-3.6000000000058208E-3</v>
      </c>
    </row>
    <row r="32" spans="1:12" ht="32.25" customHeight="1">
      <c r="A32" s="37" t="s">
        <v>63</v>
      </c>
      <c r="B32" s="19" t="s">
        <v>156</v>
      </c>
      <c r="C32" s="7" t="s">
        <v>4</v>
      </c>
      <c r="D32" s="8">
        <v>883.47</v>
      </c>
      <c r="E32" s="8">
        <v>1077.83</v>
      </c>
      <c r="F32" s="27" t="s">
        <v>24</v>
      </c>
      <c r="G32" s="3" t="s">
        <v>26</v>
      </c>
      <c r="K32" s="3">
        <f t="shared" si="0"/>
        <v>1077.8334</v>
      </c>
      <c r="L32" s="6">
        <f t="shared" si="1"/>
        <v>3.4000000000560249E-3</v>
      </c>
    </row>
    <row r="33" spans="1:12" ht="32.25" customHeight="1">
      <c r="A33" s="37" t="s">
        <v>64</v>
      </c>
      <c r="B33" s="19" t="s">
        <v>157</v>
      </c>
      <c r="C33" s="7" t="s">
        <v>4</v>
      </c>
      <c r="D33" s="8">
        <v>517.14</v>
      </c>
      <c r="E33" s="8">
        <v>630.91</v>
      </c>
      <c r="F33" s="27" t="s">
        <v>24</v>
      </c>
      <c r="G33" s="3" t="s">
        <v>26</v>
      </c>
      <c r="K33" s="3">
        <f t="shared" si="0"/>
        <v>630.91079999999999</v>
      </c>
      <c r="L33" s="6">
        <f t="shared" si="1"/>
        <v>8.0000000002655725E-4</v>
      </c>
    </row>
    <row r="34" spans="1:12" ht="32.25" customHeight="1">
      <c r="A34" s="37" t="s">
        <v>65</v>
      </c>
      <c r="B34" s="19" t="s">
        <v>31</v>
      </c>
      <c r="C34" s="7" t="s">
        <v>4</v>
      </c>
      <c r="D34" s="8">
        <v>498.97</v>
      </c>
      <c r="E34" s="8">
        <v>608.74</v>
      </c>
      <c r="F34" s="27" t="s">
        <v>24</v>
      </c>
      <c r="G34" s="3" t="s">
        <v>26</v>
      </c>
      <c r="K34" s="3">
        <f t="shared" si="0"/>
        <v>608.74340000000007</v>
      </c>
      <c r="L34" s="6">
        <f t="shared" si="1"/>
        <v>3.4000000000560249E-3</v>
      </c>
    </row>
    <row r="35" spans="1:12" ht="32.25" customHeight="1">
      <c r="A35" s="37" t="s">
        <v>66</v>
      </c>
      <c r="B35" s="19" t="s">
        <v>158</v>
      </c>
      <c r="C35" s="7" t="s">
        <v>4</v>
      </c>
      <c r="D35" s="8">
        <v>2088.1999999999998</v>
      </c>
      <c r="E35" s="8">
        <v>2547.6</v>
      </c>
      <c r="F35" s="27" t="s">
        <v>9</v>
      </c>
      <c r="G35" s="3" t="s">
        <v>28</v>
      </c>
      <c r="K35" s="3">
        <f t="shared" si="0"/>
        <v>2547.6039999999998</v>
      </c>
      <c r="L35" s="6">
        <f t="shared" si="1"/>
        <v>3.9999999999054126E-3</v>
      </c>
    </row>
    <row r="36" spans="1:12" ht="32.25" customHeight="1">
      <c r="A36" s="37" t="s">
        <v>67</v>
      </c>
      <c r="B36" s="19" t="s">
        <v>159</v>
      </c>
      <c r="C36" s="7" t="s">
        <v>4</v>
      </c>
      <c r="D36" s="8">
        <v>1160.21</v>
      </c>
      <c r="E36" s="8">
        <v>1415.46</v>
      </c>
      <c r="F36" s="27" t="s">
        <v>24</v>
      </c>
      <c r="G36" s="3" t="s">
        <v>26</v>
      </c>
      <c r="K36" s="3">
        <f t="shared" si="0"/>
        <v>1415.4562000000001</v>
      </c>
      <c r="L36" s="6">
        <f t="shared" si="1"/>
        <v>-3.7999999999556167E-3</v>
      </c>
    </row>
    <row r="37" spans="1:12" ht="32.25" customHeight="1">
      <c r="A37" s="37" t="s">
        <v>68</v>
      </c>
      <c r="B37" s="19" t="s">
        <v>160</v>
      </c>
      <c r="C37" s="7" t="s">
        <v>4</v>
      </c>
      <c r="D37" s="8">
        <v>1333.16</v>
      </c>
      <c r="E37" s="8">
        <v>1626.46</v>
      </c>
      <c r="F37" s="27" t="s">
        <v>9</v>
      </c>
      <c r="G37" s="3" t="s">
        <v>28</v>
      </c>
      <c r="K37" s="3">
        <f t="shared" si="0"/>
        <v>1626.4552000000001</v>
      </c>
      <c r="L37" s="6">
        <f t="shared" si="1"/>
        <v>-4.7999999999319698E-3</v>
      </c>
    </row>
    <row r="38" spans="1:12" ht="32.25" customHeight="1">
      <c r="A38" s="37" t="s">
        <v>69</v>
      </c>
      <c r="B38" s="19" t="s">
        <v>161</v>
      </c>
      <c r="C38" s="7" t="s">
        <v>4</v>
      </c>
      <c r="D38" s="8">
        <v>543.34</v>
      </c>
      <c r="E38" s="8">
        <v>662.87</v>
      </c>
      <c r="F38" s="27" t="s">
        <v>24</v>
      </c>
      <c r="G38" s="3" t="s">
        <v>26</v>
      </c>
      <c r="K38" s="3">
        <f t="shared" si="0"/>
        <v>662.87480000000005</v>
      </c>
      <c r="L38" s="6">
        <f t="shared" si="1"/>
        <v>4.8000000000456566E-3</v>
      </c>
    </row>
    <row r="39" spans="1:12" ht="32.25" customHeight="1">
      <c r="A39" s="37" t="s">
        <v>70</v>
      </c>
      <c r="B39" s="19" t="s">
        <v>162</v>
      </c>
      <c r="C39" s="7" t="s">
        <v>4</v>
      </c>
      <c r="D39" s="8">
        <v>968.12</v>
      </c>
      <c r="E39" s="8">
        <v>1181.1100000000001</v>
      </c>
      <c r="F39" s="27" t="s">
        <v>9</v>
      </c>
      <c r="G39" s="3" t="s">
        <v>28</v>
      </c>
      <c r="H39" s="3" t="s">
        <v>36</v>
      </c>
      <c r="K39" s="3">
        <f t="shared" si="0"/>
        <v>1181.1063999999999</v>
      </c>
      <c r="L39" s="6">
        <f t="shared" si="1"/>
        <v>-3.6000000002331944E-3</v>
      </c>
    </row>
    <row r="40" spans="1:12" ht="32.25" customHeight="1">
      <c r="A40" s="37" t="s">
        <v>71</v>
      </c>
      <c r="B40" s="19" t="s">
        <v>163</v>
      </c>
      <c r="C40" s="7" t="s">
        <v>4</v>
      </c>
      <c r="D40" s="8">
        <v>1025.76</v>
      </c>
      <c r="E40" s="8">
        <v>1251.43</v>
      </c>
      <c r="F40" s="27" t="s">
        <v>9</v>
      </c>
      <c r="G40" s="3" t="s">
        <v>28</v>
      </c>
      <c r="H40" s="3" t="s">
        <v>36</v>
      </c>
      <c r="K40" s="3">
        <f t="shared" si="0"/>
        <v>1251.4271999999999</v>
      </c>
      <c r="L40" s="6">
        <f t="shared" si="1"/>
        <v>-2.8000000002066372E-3</v>
      </c>
    </row>
    <row r="41" spans="1:12" ht="32.25" customHeight="1">
      <c r="A41" s="37" t="s">
        <v>72</v>
      </c>
      <c r="B41" s="19" t="s">
        <v>164</v>
      </c>
      <c r="C41" s="7" t="s">
        <v>4</v>
      </c>
      <c r="D41" s="8">
        <v>868.51</v>
      </c>
      <c r="E41" s="8">
        <v>1059.58</v>
      </c>
      <c r="F41" s="27" t="s">
        <v>24</v>
      </c>
      <c r="G41" s="3" t="s">
        <v>26</v>
      </c>
      <c r="H41" s="3" t="s">
        <v>36</v>
      </c>
      <c r="K41" s="3">
        <f t="shared" si="0"/>
        <v>1059.5822000000001</v>
      </c>
      <c r="L41" s="6">
        <f t="shared" si="1"/>
        <v>2.2000000001298758E-3</v>
      </c>
    </row>
    <row r="42" spans="1:12" ht="32.25" customHeight="1">
      <c r="A42" s="37" t="s">
        <v>73</v>
      </c>
      <c r="B42" s="41" t="s">
        <v>37</v>
      </c>
      <c r="C42" s="7" t="s">
        <v>4</v>
      </c>
      <c r="D42" s="8">
        <v>1753.83</v>
      </c>
      <c r="E42" s="8">
        <v>2139.67</v>
      </c>
      <c r="F42" s="27" t="s">
        <v>24</v>
      </c>
      <c r="G42" s="3" t="s">
        <v>28</v>
      </c>
      <c r="H42" s="3" t="s">
        <v>26</v>
      </c>
      <c r="K42" s="3">
        <f t="shared" si="0"/>
        <v>2139.6725999999999</v>
      </c>
      <c r="L42" s="6">
        <f t="shared" si="1"/>
        <v>2.599999999802094E-3</v>
      </c>
    </row>
    <row r="43" spans="1:12" ht="32.25" customHeight="1">
      <c r="A43" s="37" t="s">
        <v>74</v>
      </c>
      <c r="B43" s="41" t="s">
        <v>38</v>
      </c>
      <c r="C43" s="7" t="s">
        <v>4</v>
      </c>
      <c r="D43" s="8">
        <v>1763.39</v>
      </c>
      <c r="E43" s="8">
        <v>2151.34</v>
      </c>
      <c r="F43" s="27" t="s">
        <v>24</v>
      </c>
      <c r="G43" s="3" t="s">
        <v>28</v>
      </c>
      <c r="H43" s="3" t="s">
        <v>26</v>
      </c>
      <c r="K43" s="3">
        <f t="shared" si="0"/>
        <v>2151.3358000000003</v>
      </c>
      <c r="L43" s="6">
        <f t="shared" si="1"/>
        <v>-4.1999999998552084E-3</v>
      </c>
    </row>
    <row r="44" spans="1:12" ht="32.25" customHeight="1">
      <c r="A44" s="37" t="s">
        <v>75</v>
      </c>
      <c r="B44" s="19" t="s">
        <v>10</v>
      </c>
      <c r="C44" s="7" t="s">
        <v>4</v>
      </c>
      <c r="D44" s="8">
        <v>750.31</v>
      </c>
      <c r="E44" s="8">
        <v>915.37999999999988</v>
      </c>
      <c r="F44" s="27" t="s">
        <v>24</v>
      </c>
      <c r="G44" s="3" t="s">
        <v>26</v>
      </c>
      <c r="H44" s="3" t="s">
        <v>36</v>
      </c>
      <c r="K44" s="3">
        <f t="shared" si="0"/>
        <v>915.37819999999988</v>
      </c>
      <c r="L44" s="6">
        <f t="shared" si="1"/>
        <v>-1.8000000000029104E-3</v>
      </c>
    </row>
    <row r="45" spans="1:12" ht="32.25" customHeight="1">
      <c r="A45" s="37" t="s">
        <v>76</v>
      </c>
      <c r="B45" s="19" t="s">
        <v>165</v>
      </c>
      <c r="C45" s="7" t="s">
        <v>4</v>
      </c>
      <c r="D45" s="8">
        <v>544.85</v>
      </c>
      <c r="E45" s="8">
        <v>664.72</v>
      </c>
      <c r="F45" s="27" t="s">
        <v>24</v>
      </c>
      <c r="G45" s="3" t="s">
        <v>26</v>
      </c>
      <c r="K45" s="3">
        <f t="shared" si="0"/>
        <v>664.71699999999998</v>
      </c>
      <c r="L45" s="6">
        <f t="shared" si="1"/>
        <v>-3.0000000000427463E-3</v>
      </c>
    </row>
    <row r="46" spans="1:12" ht="32.25" customHeight="1">
      <c r="A46" s="37" t="s">
        <v>77</v>
      </c>
      <c r="B46" s="19" t="s">
        <v>11</v>
      </c>
      <c r="C46" s="7" t="s">
        <v>4</v>
      </c>
      <c r="D46" s="8">
        <v>528.95000000000005</v>
      </c>
      <c r="E46" s="8">
        <v>645.32000000000005</v>
      </c>
      <c r="F46" s="27" t="s">
        <v>9</v>
      </c>
      <c r="G46" s="3" t="s">
        <v>28</v>
      </c>
      <c r="H46" s="3" t="s">
        <v>36</v>
      </c>
      <c r="K46" s="3">
        <f t="shared" si="0"/>
        <v>645.31900000000007</v>
      </c>
      <c r="L46" s="6">
        <f t="shared" si="1"/>
        <v>-9.9999999997635314E-4</v>
      </c>
    </row>
    <row r="47" spans="1:12" ht="32.25" customHeight="1">
      <c r="A47" s="37" t="s">
        <v>78</v>
      </c>
      <c r="B47" s="19" t="s">
        <v>166</v>
      </c>
      <c r="C47" s="7" t="s">
        <v>4</v>
      </c>
      <c r="D47" s="8">
        <v>917.55</v>
      </c>
      <c r="E47" s="8">
        <v>1119.4099999999999</v>
      </c>
      <c r="F47" s="27" t="s">
        <v>24</v>
      </c>
      <c r="G47" s="3" t="s">
        <v>26</v>
      </c>
      <c r="K47" s="3">
        <f t="shared" si="0"/>
        <v>1119.4109999999998</v>
      </c>
      <c r="L47" s="6">
        <f t="shared" si="1"/>
        <v>9.9999999997635314E-4</v>
      </c>
    </row>
    <row r="48" spans="1:12" ht="32.25" customHeight="1">
      <c r="A48" s="37" t="s">
        <v>79</v>
      </c>
      <c r="B48" s="19" t="s">
        <v>167</v>
      </c>
      <c r="C48" s="7" t="s">
        <v>4</v>
      </c>
      <c r="D48" s="8">
        <v>873.5</v>
      </c>
      <c r="E48" s="8">
        <v>1065.67</v>
      </c>
      <c r="F48" s="27" t="s">
        <v>9</v>
      </c>
      <c r="G48" s="3" t="s">
        <v>28</v>
      </c>
      <c r="K48" s="3">
        <f t="shared" si="0"/>
        <v>1065.67</v>
      </c>
      <c r="L48" s="6">
        <f t="shared" si="1"/>
        <v>0</v>
      </c>
    </row>
    <row r="49" spans="1:12" ht="32.25" customHeight="1">
      <c r="A49" s="37" t="s">
        <v>80</v>
      </c>
      <c r="B49" s="19" t="s">
        <v>168</v>
      </c>
      <c r="C49" s="7" t="s">
        <v>4</v>
      </c>
      <c r="D49" s="8">
        <v>478.85</v>
      </c>
      <c r="E49" s="8">
        <v>584.20000000000005</v>
      </c>
      <c r="F49" s="27" t="s">
        <v>24</v>
      </c>
      <c r="G49" s="3" t="s">
        <v>28</v>
      </c>
      <c r="H49" s="3" t="s">
        <v>26</v>
      </c>
      <c r="K49" s="3">
        <f t="shared" si="0"/>
        <v>584.197</v>
      </c>
      <c r="L49" s="6">
        <f t="shared" si="1"/>
        <v>-3.0000000000427463E-3</v>
      </c>
    </row>
    <row r="50" spans="1:12" ht="32.25" customHeight="1">
      <c r="A50" s="37" t="s">
        <v>81</v>
      </c>
      <c r="B50" s="41" t="s">
        <v>43</v>
      </c>
      <c r="C50" s="7" t="s">
        <v>4</v>
      </c>
      <c r="D50" s="8">
        <v>4152.9399999999996</v>
      </c>
      <c r="E50" s="8">
        <v>5066.5899999999992</v>
      </c>
      <c r="F50" s="27" t="s">
        <v>9</v>
      </c>
      <c r="G50" s="3" t="s">
        <v>26</v>
      </c>
      <c r="H50" s="3" t="s">
        <v>41</v>
      </c>
      <c r="K50" s="3">
        <f t="shared" si="0"/>
        <v>5066.5867999999991</v>
      </c>
      <c r="L50" s="6">
        <f t="shared" si="1"/>
        <v>-3.200000000106229E-3</v>
      </c>
    </row>
    <row r="51" spans="1:12" ht="32.25" customHeight="1">
      <c r="A51" s="37" t="s">
        <v>82</v>
      </c>
      <c r="B51" s="19" t="s">
        <v>142</v>
      </c>
      <c r="C51" s="7" t="s">
        <v>4</v>
      </c>
      <c r="D51" s="8">
        <v>1565.3</v>
      </c>
      <c r="E51" s="8">
        <v>1909.67</v>
      </c>
      <c r="F51" s="27" t="s">
        <v>9</v>
      </c>
      <c r="G51" s="3" t="s">
        <v>28</v>
      </c>
      <c r="H51" s="3" t="s">
        <v>36</v>
      </c>
      <c r="K51" s="3">
        <f t="shared" si="0"/>
        <v>1909.6659999999999</v>
      </c>
      <c r="L51" s="6">
        <f t="shared" si="1"/>
        <v>-4.0000000001327862E-3</v>
      </c>
    </row>
    <row r="52" spans="1:12" ht="32.25" customHeight="1">
      <c r="A52" s="37" t="s">
        <v>83</v>
      </c>
      <c r="B52" s="19" t="s">
        <v>143</v>
      </c>
      <c r="C52" s="7" t="s">
        <v>4</v>
      </c>
      <c r="D52" s="8">
        <v>1583.92</v>
      </c>
      <c r="E52" s="8">
        <v>1932.38</v>
      </c>
      <c r="F52" s="27" t="s">
        <v>9</v>
      </c>
      <c r="G52" s="3" t="s">
        <v>28</v>
      </c>
      <c r="H52" s="3" t="s">
        <v>36</v>
      </c>
      <c r="K52" s="3">
        <f t="shared" si="0"/>
        <v>1932.3824</v>
      </c>
      <c r="L52" s="6">
        <f t="shared" si="1"/>
        <v>2.3999999998522981E-3</v>
      </c>
    </row>
    <row r="53" spans="1:12" ht="32.25" customHeight="1">
      <c r="A53" s="37" t="s">
        <v>84</v>
      </c>
      <c r="B53" s="19" t="s">
        <v>169</v>
      </c>
      <c r="C53" s="7" t="s">
        <v>4</v>
      </c>
      <c r="D53" s="8">
        <v>4129.6000000000004</v>
      </c>
      <c r="E53" s="8">
        <v>5038.1100000000006</v>
      </c>
      <c r="F53" s="27" t="s">
        <v>9</v>
      </c>
      <c r="G53" s="3" t="s">
        <v>28</v>
      </c>
      <c r="H53" s="3" t="s">
        <v>36</v>
      </c>
      <c r="K53" s="3">
        <f t="shared" si="0"/>
        <v>5038.1120000000001</v>
      </c>
      <c r="L53" s="6">
        <f t="shared" si="1"/>
        <v>1.9999999994979589E-3</v>
      </c>
    </row>
    <row r="54" spans="1:12" ht="32.25" customHeight="1">
      <c r="A54" s="37" t="s">
        <v>85</v>
      </c>
      <c r="B54" s="19" t="s">
        <v>170</v>
      </c>
      <c r="C54" s="7" t="s">
        <v>4</v>
      </c>
      <c r="D54" s="8">
        <v>647.25</v>
      </c>
      <c r="E54" s="8">
        <v>789.65</v>
      </c>
      <c r="F54" s="27" t="s">
        <v>9</v>
      </c>
      <c r="G54" s="3" t="s">
        <v>28</v>
      </c>
      <c r="K54" s="3">
        <f t="shared" si="0"/>
        <v>789.64499999999998</v>
      </c>
      <c r="L54" s="6">
        <f t="shared" si="1"/>
        <v>-4.9999999999954525E-3</v>
      </c>
    </row>
    <row r="55" spans="1:12" ht="32.25" customHeight="1">
      <c r="A55" s="37" t="s">
        <v>86</v>
      </c>
      <c r="B55" s="19" t="s">
        <v>171</v>
      </c>
      <c r="C55" s="7" t="s">
        <v>4</v>
      </c>
      <c r="D55" s="8">
        <v>678.49</v>
      </c>
      <c r="E55" s="8">
        <v>827.76</v>
      </c>
      <c r="F55" s="27" t="s">
        <v>9</v>
      </c>
      <c r="G55" s="3" t="s">
        <v>28</v>
      </c>
      <c r="K55" s="3">
        <f t="shared" si="0"/>
        <v>827.75779999999997</v>
      </c>
      <c r="L55" s="6">
        <f t="shared" si="1"/>
        <v>-2.200000000016189E-3</v>
      </c>
    </row>
    <row r="56" spans="1:12" ht="27" customHeight="1">
      <c r="A56" s="51" t="s">
        <v>87</v>
      </c>
      <c r="B56" s="52"/>
      <c r="C56" s="52"/>
      <c r="D56" s="52"/>
      <c r="E56" s="53"/>
      <c r="F56" s="25"/>
      <c r="K56" s="3">
        <f t="shared" si="0"/>
        <v>0</v>
      </c>
      <c r="L56" s="6">
        <f t="shared" si="1"/>
        <v>0</v>
      </c>
    </row>
    <row r="57" spans="1:12" ht="30.75" customHeight="1">
      <c r="A57" s="37" t="s">
        <v>88</v>
      </c>
      <c r="B57" s="19" t="s">
        <v>12</v>
      </c>
      <c r="C57" s="7" t="s">
        <v>4</v>
      </c>
      <c r="D57" s="8">
        <v>1072.71</v>
      </c>
      <c r="E57" s="8">
        <v>1308.71</v>
      </c>
      <c r="F57" s="27" t="s">
        <v>9</v>
      </c>
      <c r="G57" s="3" t="s">
        <v>28</v>
      </c>
      <c r="K57" s="3">
        <f t="shared" si="0"/>
        <v>1308.7062000000001</v>
      </c>
      <c r="L57" s="6">
        <f t="shared" si="1"/>
        <v>-3.7999999999556167E-3</v>
      </c>
    </row>
    <row r="58" spans="1:12" ht="30.75" customHeight="1">
      <c r="A58" s="37" t="s">
        <v>89</v>
      </c>
      <c r="B58" s="19" t="s">
        <v>126</v>
      </c>
      <c r="C58" s="7" t="s">
        <v>4</v>
      </c>
      <c r="D58" s="8">
        <v>817.75</v>
      </c>
      <c r="E58" s="8">
        <v>997.66</v>
      </c>
      <c r="F58" s="27" t="s">
        <v>24</v>
      </c>
      <c r="G58" s="3" t="s">
        <v>26</v>
      </c>
      <c r="H58" s="3" t="s">
        <v>36</v>
      </c>
      <c r="K58" s="3">
        <f t="shared" si="0"/>
        <v>997.65499999999997</v>
      </c>
      <c r="L58" s="6">
        <f t="shared" si="1"/>
        <v>-4.9999999999954525E-3</v>
      </c>
    </row>
    <row r="59" spans="1:12" ht="30.75" customHeight="1">
      <c r="A59" s="37" t="s">
        <v>90</v>
      </c>
      <c r="B59" s="19" t="s">
        <v>127</v>
      </c>
      <c r="C59" s="7" t="s">
        <v>4</v>
      </c>
      <c r="D59" s="8">
        <v>532.53</v>
      </c>
      <c r="E59" s="8">
        <v>649.68999999999994</v>
      </c>
      <c r="F59" s="27" t="s">
        <v>9</v>
      </c>
      <c r="G59" s="3" t="s">
        <v>28</v>
      </c>
      <c r="H59" s="3" t="s">
        <v>36</v>
      </c>
      <c r="K59" s="3">
        <f t="shared" si="0"/>
        <v>649.6866</v>
      </c>
      <c r="L59" s="6">
        <f t="shared" si="1"/>
        <v>-3.399999999942338E-3</v>
      </c>
    </row>
    <row r="60" spans="1:12" ht="30.75" customHeight="1">
      <c r="A60" s="37" t="s">
        <v>91</v>
      </c>
      <c r="B60" s="19" t="s">
        <v>128</v>
      </c>
      <c r="C60" s="7" t="s">
        <v>4</v>
      </c>
      <c r="D60" s="8">
        <v>757.89</v>
      </c>
      <c r="E60" s="8">
        <v>924.63</v>
      </c>
      <c r="F60" s="27" t="s">
        <v>9</v>
      </c>
      <c r="G60" s="3" t="s">
        <v>28</v>
      </c>
      <c r="K60" s="3">
        <f t="shared" si="0"/>
        <v>924.62579999999991</v>
      </c>
      <c r="L60" s="6">
        <f t="shared" si="1"/>
        <v>-4.2000000000825821E-3</v>
      </c>
    </row>
    <row r="61" spans="1:12" ht="30.75" customHeight="1">
      <c r="A61" s="37" t="s">
        <v>92</v>
      </c>
      <c r="B61" s="19" t="s">
        <v>129</v>
      </c>
      <c r="C61" s="7" t="s">
        <v>4</v>
      </c>
      <c r="D61" s="8">
        <v>702.97</v>
      </c>
      <c r="E61" s="8">
        <v>857.62</v>
      </c>
      <c r="F61" s="27" t="s">
        <v>24</v>
      </c>
      <c r="G61" s="3" t="s">
        <v>26</v>
      </c>
      <c r="H61" s="3" t="s">
        <v>36</v>
      </c>
      <c r="K61" s="3">
        <f t="shared" si="0"/>
        <v>857.62340000000006</v>
      </c>
      <c r="L61" s="6">
        <f t="shared" si="1"/>
        <v>3.4000000000560249E-3</v>
      </c>
    </row>
    <row r="62" spans="1:12" ht="30.75" customHeight="1">
      <c r="A62" s="37" t="s">
        <v>93</v>
      </c>
      <c r="B62" s="19" t="s">
        <v>13</v>
      </c>
      <c r="C62" s="7" t="s">
        <v>4</v>
      </c>
      <c r="D62" s="8">
        <v>689.94</v>
      </c>
      <c r="E62" s="8">
        <v>841.73</v>
      </c>
      <c r="F62" s="27" t="s">
        <v>25</v>
      </c>
      <c r="G62" s="3" t="s">
        <v>32</v>
      </c>
      <c r="K62" s="3">
        <f t="shared" si="0"/>
        <v>841.72680000000003</v>
      </c>
      <c r="L62" s="6">
        <f t="shared" si="1"/>
        <v>-3.1999999999925421E-3</v>
      </c>
    </row>
    <row r="63" spans="1:12" ht="30.75" customHeight="1">
      <c r="A63" s="37" t="s">
        <v>94</v>
      </c>
      <c r="B63" s="19" t="s">
        <v>14</v>
      </c>
      <c r="C63" s="7" t="s">
        <v>4</v>
      </c>
      <c r="D63" s="8">
        <v>868.51</v>
      </c>
      <c r="E63" s="8">
        <v>1059.58</v>
      </c>
      <c r="F63" s="27" t="s">
        <v>24</v>
      </c>
      <c r="G63" s="3" t="s">
        <v>26</v>
      </c>
      <c r="H63" s="3" t="s">
        <v>36</v>
      </c>
      <c r="K63" s="3">
        <f t="shared" si="0"/>
        <v>1059.5822000000001</v>
      </c>
      <c r="L63" s="6">
        <f t="shared" si="1"/>
        <v>2.2000000001298758E-3</v>
      </c>
    </row>
    <row r="64" spans="1:12" ht="30.75" customHeight="1">
      <c r="A64" s="37" t="s">
        <v>95</v>
      </c>
      <c r="B64" s="19" t="s">
        <v>130</v>
      </c>
      <c r="C64" s="7" t="s">
        <v>4</v>
      </c>
      <c r="D64" s="8">
        <v>1025.76</v>
      </c>
      <c r="E64" s="8">
        <v>1251.43</v>
      </c>
      <c r="F64" s="27" t="s">
        <v>9</v>
      </c>
      <c r="G64" s="3" t="s">
        <v>28</v>
      </c>
      <c r="H64" s="3" t="s">
        <v>36</v>
      </c>
      <c r="K64" s="3">
        <f t="shared" si="0"/>
        <v>1251.4271999999999</v>
      </c>
      <c r="L64" s="6">
        <f t="shared" si="1"/>
        <v>-2.8000000002066372E-3</v>
      </c>
    </row>
    <row r="65" spans="1:12" ht="30.75" customHeight="1">
      <c r="A65" s="37" t="s">
        <v>96</v>
      </c>
      <c r="B65" s="40" t="s">
        <v>15</v>
      </c>
      <c r="C65" s="7" t="s">
        <v>4</v>
      </c>
      <c r="D65" s="8">
        <v>1827.58</v>
      </c>
      <c r="E65" s="8">
        <v>2229.65</v>
      </c>
      <c r="F65" s="27" t="s">
        <v>25</v>
      </c>
      <c r="G65" s="3" t="s">
        <v>32</v>
      </c>
      <c r="K65" s="3">
        <f t="shared" si="0"/>
        <v>2229.6475999999998</v>
      </c>
      <c r="L65" s="6">
        <f t="shared" si="1"/>
        <v>-2.4000000003070454E-3</v>
      </c>
    </row>
    <row r="66" spans="1:12" ht="30.75" customHeight="1">
      <c r="A66" s="37" t="s">
        <v>97</v>
      </c>
      <c r="B66" s="40" t="s">
        <v>16</v>
      </c>
      <c r="C66" s="7" t="s">
        <v>4</v>
      </c>
      <c r="D66" s="8">
        <v>1424.39</v>
      </c>
      <c r="E66" s="8">
        <v>1737.7600000000002</v>
      </c>
      <c r="F66" s="27" t="s">
        <v>25</v>
      </c>
      <c r="G66" s="3" t="s">
        <v>28</v>
      </c>
      <c r="H66" s="3" t="s">
        <v>40</v>
      </c>
      <c r="K66" s="3">
        <f t="shared" si="0"/>
        <v>1737.7558000000001</v>
      </c>
      <c r="L66" s="6">
        <f t="shared" si="1"/>
        <v>-4.2000000000825821E-3</v>
      </c>
    </row>
    <row r="67" spans="1:12" ht="30.75" customHeight="1">
      <c r="A67" s="37" t="s">
        <v>98</v>
      </c>
      <c r="B67" s="19" t="s">
        <v>17</v>
      </c>
      <c r="C67" s="7" t="s">
        <v>4</v>
      </c>
      <c r="D67" s="8">
        <v>1390.81</v>
      </c>
      <c r="E67" s="8">
        <v>1696.79</v>
      </c>
      <c r="F67" s="27" t="s">
        <v>25</v>
      </c>
      <c r="G67" s="3" t="s">
        <v>28</v>
      </c>
      <c r="H67" s="3" t="s">
        <v>40</v>
      </c>
      <c r="K67" s="3">
        <f t="shared" si="0"/>
        <v>1696.7882</v>
      </c>
      <c r="L67" s="6">
        <f t="shared" si="1"/>
        <v>-1.8000000000029104E-3</v>
      </c>
    </row>
    <row r="68" spans="1:12" ht="30.75" customHeight="1">
      <c r="A68" s="37" t="s">
        <v>99</v>
      </c>
      <c r="B68" s="19" t="s">
        <v>18</v>
      </c>
      <c r="C68" s="7" t="s">
        <v>4</v>
      </c>
      <c r="D68" s="8">
        <v>528.95000000000005</v>
      </c>
      <c r="E68" s="8">
        <v>645.32000000000005</v>
      </c>
      <c r="F68" s="27" t="s">
        <v>9</v>
      </c>
      <c r="G68" s="3" t="s">
        <v>28</v>
      </c>
      <c r="H68" s="3" t="s">
        <v>36</v>
      </c>
      <c r="K68" s="3">
        <f t="shared" si="0"/>
        <v>645.31900000000007</v>
      </c>
      <c r="L68" s="6">
        <f t="shared" si="1"/>
        <v>-9.9999999997635314E-4</v>
      </c>
    </row>
    <row r="69" spans="1:12" ht="30.75" customHeight="1">
      <c r="A69" s="37" t="s">
        <v>100</v>
      </c>
      <c r="B69" s="19" t="s">
        <v>131</v>
      </c>
      <c r="C69" s="7" t="s">
        <v>4</v>
      </c>
      <c r="D69" s="8">
        <v>910.42</v>
      </c>
      <c r="E69" s="8">
        <v>1110.71</v>
      </c>
      <c r="F69" s="27" t="s">
        <v>25</v>
      </c>
      <c r="G69" s="3" t="s">
        <v>32</v>
      </c>
      <c r="K69" s="3">
        <f t="shared" si="0"/>
        <v>1110.7123999999999</v>
      </c>
      <c r="L69" s="6">
        <f t="shared" si="1"/>
        <v>2.3999999998522981E-3</v>
      </c>
    </row>
    <row r="70" spans="1:12" ht="30.75" customHeight="1">
      <c r="A70" s="37" t="s">
        <v>101</v>
      </c>
      <c r="B70" s="19" t="s">
        <v>132</v>
      </c>
      <c r="C70" s="7" t="s">
        <v>4</v>
      </c>
      <c r="D70" s="8">
        <v>988.38</v>
      </c>
      <c r="E70" s="8">
        <v>1205.82</v>
      </c>
      <c r="F70" s="27" t="s">
        <v>25</v>
      </c>
      <c r="G70" s="3" t="s">
        <v>32</v>
      </c>
      <c r="K70" s="3">
        <f t="shared" si="0"/>
        <v>1205.8235999999999</v>
      </c>
      <c r="L70" s="6">
        <f t="shared" si="1"/>
        <v>3.6000000000058208E-3</v>
      </c>
    </row>
    <row r="71" spans="1:12" ht="30.75" customHeight="1">
      <c r="A71" s="37" t="s">
        <v>102</v>
      </c>
      <c r="B71" s="19" t="s">
        <v>19</v>
      </c>
      <c r="C71" s="7" t="s">
        <v>4</v>
      </c>
      <c r="D71" s="8">
        <v>919.97</v>
      </c>
      <c r="E71" s="8">
        <v>1122.3600000000001</v>
      </c>
      <c r="F71" s="27" t="s">
        <v>25</v>
      </c>
      <c r="G71" s="3" t="s">
        <v>32</v>
      </c>
      <c r="K71" s="3">
        <f t="shared" si="0"/>
        <v>1122.3634</v>
      </c>
      <c r="L71" s="6">
        <f t="shared" si="1"/>
        <v>3.3999999998286512E-3</v>
      </c>
    </row>
    <row r="72" spans="1:12" ht="30.75" customHeight="1">
      <c r="A72" s="37" t="s">
        <v>103</v>
      </c>
      <c r="B72" s="19" t="s">
        <v>133</v>
      </c>
      <c r="C72" s="7" t="s">
        <v>4</v>
      </c>
      <c r="D72" s="8">
        <v>1112.8800000000001</v>
      </c>
      <c r="E72" s="8">
        <v>1357.71</v>
      </c>
      <c r="F72" s="27" t="s">
        <v>25</v>
      </c>
      <c r="G72" s="3" t="s">
        <v>32</v>
      </c>
      <c r="K72" s="3">
        <f t="shared" si="0"/>
        <v>1357.7136</v>
      </c>
      <c r="L72" s="6">
        <f t="shared" si="1"/>
        <v>3.6000000000058208E-3</v>
      </c>
    </row>
    <row r="73" spans="1:12" ht="30.75" customHeight="1">
      <c r="A73" s="37" t="s">
        <v>104</v>
      </c>
      <c r="B73" s="19" t="s">
        <v>20</v>
      </c>
      <c r="C73" s="7" t="s">
        <v>4</v>
      </c>
      <c r="D73" s="8">
        <v>968.12</v>
      </c>
      <c r="E73" s="8">
        <v>1181.1100000000001</v>
      </c>
      <c r="F73" s="27" t="s">
        <v>9</v>
      </c>
      <c r="G73" s="3" t="s">
        <v>28</v>
      </c>
      <c r="H73" s="3" t="s">
        <v>36</v>
      </c>
      <c r="K73" s="3">
        <f t="shared" si="0"/>
        <v>1181.1063999999999</v>
      </c>
      <c r="L73" s="6">
        <f t="shared" si="1"/>
        <v>-3.6000000002331944E-3</v>
      </c>
    </row>
    <row r="74" spans="1:12" ht="30.75" customHeight="1">
      <c r="A74" s="37" t="s">
        <v>105</v>
      </c>
      <c r="B74" s="19" t="s">
        <v>21</v>
      </c>
      <c r="C74" s="7" t="s">
        <v>4</v>
      </c>
      <c r="D74" s="8">
        <v>1967.62</v>
      </c>
      <c r="E74" s="8">
        <v>2400.5</v>
      </c>
      <c r="F74" s="27" t="s">
        <v>9</v>
      </c>
      <c r="G74" s="3" t="s">
        <v>28</v>
      </c>
      <c r="H74" s="3" t="s">
        <v>36</v>
      </c>
      <c r="K74" s="3">
        <f t="shared" si="0"/>
        <v>2400.4964</v>
      </c>
      <c r="L74" s="6">
        <f t="shared" si="1"/>
        <v>-3.6000000000058208E-3</v>
      </c>
    </row>
    <row r="75" spans="1:12" ht="30.75" customHeight="1">
      <c r="A75" s="37" t="s">
        <v>106</v>
      </c>
      <c r="B75" s="19" t="s">
        <v>22</v>
      </c>
      <c r="C75" s="7" t="s">
        <v>4</v>
      </c>
      <c r="D75" s="8">
        <v>1003.95</v>
      </c>
      <c r="E75" s="8">
        <v>1224.8200000000002</v>
      </c>
      <c r="F75" s="27" t="s">
        <v>25</v>
      </c>
      <c r="G75" s="3" t="s">
        <v>32</v>
      </c>
      <c r="K75" s="3">
        <f t="shared" si="0"/>
        <v>1224.819</v>
      </c>
      <c r="L75" s="6">
        <f t="shared" si="1"/>
        <v>-1.0000000002037268E-3</v>
      </c>
    </row>
    <row r="76" spans="1:12" ht="30.75" customHeight="1">
      <c r="A76" s="37" t="s">
        <v>107</v>
      </c>
      <c r="B76" s="19" t="s">
        <v>134</v>
      </c>
      <c r="C76" s="7" t="s">
        <v>4</v>
      </c>
      <c r="D76" s="8">
        <v>894.5</v>
      </c>
      <c r="E76" s="8">
        <v>1091.29</v>
      </c>
      <c r="F76" s="27" t="s">
        <v>25</v>
      </c>
      <c r="G76" s="3" t="s">
        <v>28</v>
      </c>
      <c r="H76" s="3" t="s">
        <v>40</v>
      </c>
      <c r="K76" s="3">
        <f t="shared" si="0"/>
        <v>1091.29</v>
      </c>
      <c r="L76" s="6">
        <f t="shared" si="1"/>
        <v>0</v>
      </c>
    </row>
    <row r="77" spans="1:12" ht="30.75" customHeight="1">
      <c r="A77" s="37" t="s">
        <v>108</v>
      </c>
      <c r="B77" s="19" t="s">
        <v>135</v>
      </c>
      <c r="C77" s="7" t="s">
        <v>4</v>
      </c>
      <c r="D77" s="8">
        <v>974.46</v>
      </c>
      <c r="E77" s="8">
        <v>1188.8400000000001</v>
      </c>
      <c r="F77" s="27" t="s">
        <v>9</v>
      </c>
      <c r="G77" s="3" t="s">
        <v>28</v>
      </c>
      <c r="H77" s="3" t="s">
        <v>36</v>
      </c>
      <c r="K77" s="3">
        <f t="shared" si="0"/>
        <v>1188.8412000000001</v>
      </c>
      <c r="L77" s="6">
        <f t="shared" si="1"/>
        <v>1.199999999926149E-3</v>
      </c>
    </row>
    <row r="78" spans="1:12" ht="30.75" customHeight="1">
      <c r="A78" s="37" t="s">
        <v>109</v>
      </c>
      <c r="B78" s="19" t="s">
        <v>136</v>
      </c>
      <c r="C78" s="7" t="s">
        <v>4</v>
      </c>
      <c r="D78" s="8">
        <v>484.34</v>
      </c>
      <c r="E78" s="8">
        <v>590.89</v>
      </c>
      <c r="F78" s="27" t="s">
        <v>25</v>
      </c>
      <c r="G78" s="3" t="s">
        <v>32</v>
      </c>
      <c r="K78" s="3">
        <f t="shared" si="0"/>
        <v>590.89479999999992</v>
      </c>
      <c r="L78" s="6">
        <f t="shared" si="1"/>
        <v>4.7999999999319698E-3</v>
      </c>
    </row>
    <row r="79" spans="1:12" ht="30.75" customHeight="1">
      <c r="A79" s="37" t="s">
        <v>110</v>
      </c>
      <c r="B79" s="19" t="s">
        <v>10</v>
      </c>
      <c r="C79" s="7" t="s">
        <v>4</v>
      </c>
      <c r="D79" s="8">
        <v>723.72</v>
      </c>
      <c r="E79" s="8">
        <v>882.94</v>
      </c>
      <c r="F79" s="27" t="s">
        <v>24</v>
      </c>
      <c r="G79" s="3" t="s">
        <v>26</v>
      </c>
      <c r="H79" s="3" t="s">
        <v>36</v>
      </c>
      <c r="K79" s="3">
        <f t="shared" si="0"/>
        <v>882.9384</v>
      </c>
      <c r="L79" s="6">
        <f t="shared" si="1"/>
        <v>-1.6000000000531145E-3</v>
      </c>
    </row>
    <row r="80" spans="1:12" ht="30.75" customHeight="1">
      <c r="A80" s="37" t="s">
        <v>111</v>
      </c>
      <c r="B80" s="19" t="s">
        <v>23</v>
      </c>
      <c r="C80" s="7" t="s">
        <v>4</v>
      </c>
      <c r="D80" s="8">
        <v>818.02</v>
      </c>
      <c r="E80" s="8">
        <v>997.98</v>
      </c>
      <c r="F80" s="27" t="s">
        <v>25</v>
      </c>
      <c r="G80" s="3" t="s">
        <v>32</v>
      </c>
      <c r="K80" s="3">
        <f t="shared" si="0"/>
        <v>997.98439999999994</v>
      </c>
      <c r="L80" s="6">
        <f t="shared" si="1"/>
        <v>4.3999999999186912E-3</v>
      </c>
    </row>
    <row r="81" spans="1:12" ht="30.75" customHeight="1">
      <c r="A81" s="37" t="s">
        <v>112</v>
      </c>
      <c r="B81" s="19" t="s">
        <v>137</v>
      </c>
      <c r="C81" s="7" t="s">
        <v>4</v>
      </c>
      <c r="D81" s="8">
        <v>977.92</v>
      </c>
      <c r="E81" s="8">
        <v>1193.06</v>
      </c>
      <c r="F81" s="27" t="s">
        <v>25</v>
      </c>
      <c r="G81" s="3" t="s">
        <v>32</v>
      </c>
      <c r="K81" s="3">
        <f t="shared" ref="K81:K94" si="2">D81*1.22</f>
        <v>1193.0624</v>
      </c>
      <c r="L81" s="6">
        <f t="shared" ref="L81:L94" si="3">K81-E81</f>
        <v>2.4000000000796717E-3</v>
      </c>
    </row>
    <row r="82" spans="1:12" ht="30.75" customHeight="1">
      <c r="A82" s="37" t="s">
        <v>113</v>
      </c>
      <c r="B82" s="19" t="s">
        <v>138</v>
      </c>
      <c r="C82" s="7" t="s">
        <v>4</v>
      </c>
      <c r="D82" s="8">
        <v>1244.75</v>
      </c>
      <c r="E82" s="8">
        <v>1518.6</v>
      </c>
      <c r="F82" s="27" t="s">
        <v>25</v>
      </c>
      <c r="G82" s="3" t="s">
        <v>32</v>
      </c>
      <c r="K82" s="3">
        <f t="shared" si="2"/>
        <v>1518.595</v>
      </c>
      <c r="L82" s="6">
        <f t="shared" si="3"/>
        <v>-4.9999999998817657E-3</v>
      </c>
    </row>
    <row r="83" spans="1:12" ht="30.75" customHeight="1">
      <c r="A83" s="37" t="s">
        <v>114</v>
      </c>
      <c r="B83" s="19" t="s">
        <v>139</v>
      </c>
      <c r="C83" s="7" t="s">
        <v>4</v>
      </c>
      <c r="D83" s="8">
        <v>2387.67</v>
      </c>
      <c r="E83" s="8">
        <v>2912.96</v>
      </c>
      <c r="F83" s="27" t="s">
        <v>9</v>
      </c>
      <c r="G83" s="3" t="s">
        <v>28</v>
      </c>
      <c r="H83" s="3" t="s">
        <v>36</v>
      </c>
      <c r="K83" s="3">
        <f t="shared" si="2"/>
        <v>2912.9574000000002</v>
      </c>
      <c r="L83" s="6">
        <f t="shared" si="3"/>
        <v>-2.599999999802094E-3</v>
      </c>
    </row>
    <row r="84" spans="1:12" ht="30.75" customHeight="1">
      <c r="A84" s="37" t="s">
        <v>115</v>
      </c>
      <c r="B84" s="19" t="s">
        <v>140</v>
      </c>
      <c r="C84" s="7" t="s">
        <v>4</v>
      </c>
      <c r="D84" s="8">
        <v>1180.8900000000001</v>
      </c>
      <c r="E84" s="8">
        <v>1440.69</v>
      </c>
      <c r="F84" s="27" t="s">
        <v>9</v>
      </c>
      <c r="G84" s="3" t="s">
        <v>28</v>
      </c>
      <c r="H84" s="3" t="s">
        <v>36</v>
      </c>
      <c r="K84" s="3">
        <f t="shared" si="2"/>
        <v>1440.6858000000002</v>
      </c>
      <c r="L84" s="6">
        <f t="shared" si="3"/>
        <v>-4.1999999998552084E-3</v>
      </c>
    </row>
    <row r="85" spans="1:12" ht="30.75" customHeight="1">
      <c r="A85" s="37" t="s">
        <v>116</v>
      </c>
      <c r="B85" s="19" t="s">
        <v>141</v>
      </c>
      <c r="C85" s="7" t="s">
        <v>4</v>
      </c>
      <c r="D85" s="8">
        <v>4129.6000000000004</v>
      </c>
      <c r="E85" s="8">
        <v>5038.1100000000006</v>
      </c>
      <c r="F85" s="27" t="s">
        <v>9</v>
      </c>
      <c r="G85" s="3" t="s">
        <v>28</v>
      </c>
      <c r="H85" s="3" t="s">
        <v>36</v>
      </c>
      <c r="K85" s="3">
        <f t="shared" si="2"/>
        <v>5038.1120000000001</v>
      </c>
      <c r="L85" s="6">
        <f t="shared" si="3"/>
        <v>1.9999999994979589E-3</v>
      </c>
    </row>
    <row r="86" spans="1:12" ht="30.75" customHeight="1">
      <c r="A86" s="37" t="s">
        <v>117</v>
      </c>
      <c r="B86" s="19" t="s">
        <v>142</v>
      </c>
      <c r="C86" s="7" t="s">
        <v>4</v>
      </c>
      <c r="D86" s="8">
        <v>1565.3</v>
      </c>
      <c r="E86" s="8">
        <v>1909.67</v>
      </c>
      <c r="F86" s="27" t="s">
        <v>9</v>
      </c>
      <c r="G86" s="3" t="s">
        <v>28</v>
      </c>
      <c r="H86" s="3" t="s">
        <v>36</v>
      </c>
      <c r="K86" s="3">
        <f t="shared" si="2"/>
        <v>1909.6659999999999</v>
      </c>
      <c r="L86" s="6">
        <f t="shared" si="3"/>
        <v>-4.0000000001327862E-3</v>
      </c>
    </row>
    <row r="87" spans="1:12" ht="30.75" customHeight="1">
      <c r="A87" s="37" t="s">
        <v>118</v>
      </c>
      <c r="B87" s="19" t="s">
        <v>143</v>
      </c>
      <c r="C87" s="7" t="s">
        <v>4</v>
      </c>
      <c r="D87" s="8">
        <v>1583.92</v>
      </c>
      <c r="E87" s="8">
        <v>1932.38</v>
      </c>
      <c r="F87" s="27" t="s">
        <v>9</v>
      </c>
      <c r="G87" s="3" t="s">
        <v>28</v>
      </c>
      <c r="H87" s="3" t="s">
        <v>36</v>
      </c>
      <c r="K87" s="3">
        <f t="shared" si="2"/>
        <v>1932.3824</v>
      </c>
      <c r="L87" s="6">
        <f t="shared" si="3"/>
        <v>2.3999999998522981E-3</v>
      </c>
    </row>
    <row r="88" spans="1:12" ht="30.75" customHeight="1">
      <c r="A88" s="37" t="s">
        <v>119</v>
      </c>
      <c r="B88" s="19" t="s">
        <v>144</v>
      </c>
      <c r="C88" s="7" t="s">
        <v>4</v>
      </c>
      <c r="D88" s="8">
        <v>571.55999999999995</v>
      </c>
      <c r="E88" s="8">
        <v>697.3</v>
      </c>
      <c r="F88" s="27" t="s">
        <v>9</v>
      </c>
      <c r="G88" s="3" t="s">
        <v>28</v>
      </c>
      <c r="K88" s="3">
        <f t="shared" si="2"/>
        <v>697.30319999999995</v>
      </c>
      <c r="L88" s="6">
        <f t="shared" si="3"/>
        <v>3.1999999999925421E-3</v>
      </c>
    </row>
    <row r="89" spans="1:12" ht="30" customHeight="1">
      <c r="A89" s="37" t="s">
        <v>120</v>
      </c>
      <c r="B89" s="19" t="s">
        <v>39</v>
      </c>
      <c r="C89" s="7" t="s">
        <v>4</v>
      </c>
      <c r="D89" s="8">
        <v>647.25</v>
      </c>
      <c r="E89" s="8">
        <v>789.65</v>
      </c>
      <c r="F89" s="27" t="s">
        <v>9</v>
      </c>
      <c r="G89" s="3" t="s">
        <v>28</v>
      </c>
      <c r="K89" s="3">
        <f t="shared" si="2"/>
        <v>789.64499999999998</v>
      </c>
      <c r="L89" s="6">
        <f t="shared" si="3"/>
        <v>-4.9999999999954525E-3</v>
      </c>
    </row>
    <row r="90" spans="1:12" ht="27" customHeight="1">
      <c r="A90" s="55" t="s">
        <v>121</v>
      </c>
      <c r="B90" s="55"/>
      <c r="C90" s="55"/>
      <c r="D90" s="55"/>
      <c r="E90" s="55"/>
      <c r="F90" s="25"/>
      <c r="G90" s="26"/>
      <c r="K90" s="3">
        <f t="shared" si="2"/>
        <v>0</v>
      </c>
      <c r="L90" s="6">
        <f t="shared" si="3"/>
        <v>0</v>
      </c>
    </row>
    <row r="91" spans="1:12" ht="30" customHeight="1">
      <c r="A91" s="37" t="s">
        <v>122</v>
      </c>
      <c r="B91" s="19" t="s">
        <v>33</v>
      </c>
      <c r="C91" s="7" t="s">
        <v>4</v>
      </c>
      <c r="D91" s="8">
        <v>4441.3</v>
      </c>
      <c r="E91" s="8">
        <v>5418.39</v>
      </c>
      <c r="F91" s="27" t="s">
        <v>9</v>
      </c>
      <c r="G91" s="3" t="s">
        <v>28</v>
      </c>
      <c r="K91" s="3">
        <f t="shared" si="2"/>
        <v>5418.3860000000004</v>
      </c>
      <c r="L91" s="6">
        <f t="shared" si="3"/>
        <v>-3.9999999999054126E-3</v>
      </c>
    </row>
    <row r="92" spans="1:12" ht="30" customHeight="1">
      <c r="A92" s="37" t="s">
        <v>123</v>
      </c>
      <c r="B92" s="19" t="s">
        <v>34</v>
      </c>
      <c r="C92" s="7" t="s">
        <v>4</v>
      </c>
      <c r="D92" s="8">
        <v>4397.33</v>
      </c>
      <c r="E92" s="8">
        <v>5364.74</v>
      </c>
      <c r="F92" s="27" t="s">
        <v>9</v>
      </c>
      <c r="G92" s="3" t="s">
        <v>28</v>
      </c>
      <c r="K92" s="3">
        <f t="shared" si="2"/>
        <v>5364.7425999999996</v>
      </c>
      <c r="L92" s="6">
        <f t="shared" si="3"/>
        <v>2.599999999802094E-3</v>
      </c>
    </row>
    <row r="93" spans="1:12" ht="30" customHeight="1">
      <c r="A93" s="37" t="s">
        <v>124</v>
      </c>
      <c r="B93" s="19" t="s">
        <v>35</v>
      </c>
      <c r="C93" s="7" t="s">
        <v>4</v>
      </c>
      <c r="D93" s="8">
        <v>2014.72</v>
      </c>
      <c r="E93" s="8">
        <v>2457.96</v>
      </c>
      <c r="F93" s="27" t="s">
        <v>9</v>
      </c>
      <c r="G93" s="3" t="s">
        <v>28</v>
      </c>
      <c r="K93" s="3">
        <f t="shared" si="2"/>
        <v>2457.9584</v>
      </c>
      <c r="L93" s="6">
        <f t="shared" si="3"/>
        <v>-1.6000000000531145E-3</v>
      </c>
    </row>
    <row r="94" spans="1:12">
      <c r="A94" s="32"/>
      <c r="B94" s="10"/>
      <c r="C94" s="11"/>
      <c r="D94" s="12"/>
      <c r="E94" s="13"/>
      <c r="F94" s="13"/>
      <c r="G94" s="14"/>
      <c r="K94" s="3">
        <f t="shared" si="2"/>
        <v>0</v>
      </c>
      <c r="L94" s="6">
        <f t="shared" si="3"/>
        <v>0</v>
      </c>
    </row>
    <row r="95" spans="1:12">
      <c r="A95" s="39" t="s">
        <v>125</v>
      </c>
      <c r="B95" s="38"/>
      <c r="C95" s="11"/>
      <c r="D95" s="12"/>
      <c r="E95" s="13"/>
      <c r="F95" s="13"/>
      <c r="G95" s="14"/>
    </row>
    <row r="96" spans="1:12">
      <c r="A96" s="32"/>
      <c r="B96" s="10"/>
      <c r="C96" s="11"/>
      <c r="D96" s="12"/>
      <c r="E96" s="13"/>
      <c r="F96" s="13"/>
      <c r="G96" s="14"/>
    </row>
    <row r="97" spans="1:8" s="1" customFormat="1" ht="15" customHeight="1">
      <c r="A97" s="33"/>
      <c r="B97" s="15"/>
      <c r="C97" s="16"/>
      <c r="D97" s="54"/>
      <c r="E97" s="54"/>
      <c r="F97" s="21"/>
      <c r="G97" s="15"/>
      <c r="H97" s="2"/>
    </row>
    <row r="98" spans="1:8" ht="15.75">
      <c r="A98" s="15"/>
      <c r="B98" s="15"/>
      <c r="C98" s="15"/>
      <c r="D98" s="15"/>
      <c r="E98" s="15"/>
    </row>
    <row r="99" spans="1:8" ht="24" customHeight="1">
      <c r="A99" s="50"/>
      <c r="B99" s="50"/>
      <c r="C99" s="15"/>
      <c r="D99" s="15"/>
      <c r="E99" s="15"/>
    </row>
  </sheetData>
  <mergeCells count="17">
    <mergeCell ref="A99:B99"/>
    <mergeCell ref="A56:E56"/>
    <mergeCell ref="D97:E97"/>
    <mergeCell ref="A90:E90"/>
    <mergeCell ref="G11:G13"/>
    <mergeCell ref="D12:D13"/>
    <mergeCell ref="E12:E13"/>
    <mergeCell ref="A15:E15"/>
    <mergeCell ref="F11:F13"/>
    <mergeCell ref="D1:E1"/>
    <mergeCell ref="B7:E7"/>
    <mergeCell ref="B8:E8"/>
    <mergeCell ref="A11:A13"/>
    <mergeCell ref="B11:B13"/>
    <mergeCell ref="C11:C13"/>
    <mergeCell ref="D11:E11"/>
    <mergeCell ref="B2:E2"/>
  </mergeCells>
  <hyperlinks>
    <hyperlink ref="F16" r:id="rId1"/>
    <hyperlink ref="F17" r:id="rId2"/>
    <hyperlink ref="F20" r:id="rId3"/>
    <hyperlink ref="F24" r:id="rId4"/>
    <hyperlink ref="F26" r:id="rId5"/>
    <hyperlink ref="F28" r:id="rId6"/>
    <hyperlink ref="F30:F31" r:id="rId7" display="КППСВ_ЕГП_ВС_ВО\КАЛЬКУЛЯЦИИ_ИЛ КППСВ_ЕГП_ВС_ВО_РД_2025.xls"/>
    <hyperlink ref="F35" r:id="rId8"/>
    <hyperlink ref="F37" r:id="rId9"/>
    <hyperlink ref="F39:F40" r:id="rId10" display="КППСВ_ЕГП_ВС_ВО\КАЛЬКУЛЯЦИИ_ИЛ КППСВ_ЕГП_ВС_ВО_РД_2025.xls"/>
    <hyperlink ref="F46" r:id="rId11"/>
    <hyperlink ref="F48" r:id="rId12"/>
    <hyperlink ref="F51:F55" r:id="rId13" display="КППСВ_ЕГП_ВС_ВО\КАЛЬКУЛЯЦИИ_ИЛ КППСВ_ЕГП_ВС_ВО_РД_2025.xls"/>
    <hyperlink ref="F57" r:id="rId14"/>
    <hyperlink ref="F59:F60" r:id="rId15" display="КППСВ_ЕГП_ВС_ВО\КАЛЬКУЛЯЦИИ_ИЛ КППСВ_ЕГП_ВС_ВО_РД_2025.xls"/>
    <hyperlink ref="F64" r:id="rId16"/>
    <hyperlink ref="F68" r:id="rId17"/>
    <hyperlink ref="F73:F74" r:id="rId18" display="КППСВ_ЕГП_ВС_ВО\КАЛЬКУЛЯЦИИ_ИЛ КППСВ_ЕГП_ВС_ВО_РД_2025.xls"/>
    <hyperlink ref="F77" r:id="rId19"/>
    <hyperlink ref="F83:F89" r:id="rId20" display="КППСВ_ЕГП_ВС_ВО\КАЛЬКУЛЯЦИИ_ИЛ КППСВ_ЕГП_ВС_ВО_РД_2025.xls"/>
    <hyperlink ref="F91:F93" r:id="rId21" display="КППСВ_ЕГП_ВС_ВО\КАЛЬКУЛЯЦИИ_ИЛ КППСВ_ЕГП_ВС_ВО_РД_2025.xls"/>
    <hyperlink ref="F18" r:id="rId22"/>
    <hyperlink ref="F19" r:id="rId23"/>
    <hyperlink ref="F21" r:id="rId24"/>
    <hyperlink ref="F23" r:id="rId25"/>
    <hyperlink ref="F25" r:id="rId26"/>
    <hyperlink ref="F27" r:id="rId27"/>
    <hyperlink ref="F29" r:id="rId28"/>
    <hyperlink ref="F32:F34" r:id="rId29" display="ЛППВ_ПКГО_ВС_2025\КАЛЬКУЛЯЦИИ_ЛППВ_ПКГО_ВС_2025.xls"/>
    <hyperlink ref="F36" r:id="rId30"/>
    <hyperlink ref="F38" r:id="rId31"/>
    <hyperlink ref="F41" r:id="rId32"/>
    <hyperlink ref="F44:F45" r:id="rId33" display="ЛППВ_ПКГО_ВС_2025\КАЛЬКУЛЯЦИИ_ЛППВ_ПКГО_ВС_2025.xls"/>
    <hyperlink ref="F47" r:id="rId34"/>
    <hyperlink ref="F58" r:id="rId35"/>
    <hyperlink ref="F61" r:id="rId36"/>
    <hyperlink ref="F63" r:id="rId37"/>
    <hyperlink ref="F79" r:id="rId38"/>
    <hyperlink ref="F22" r:id="rId39"/>
    <hyperlink ref="F50" r:id="rId40"/>
    <hyperlink ref="F62" r:id="rId41"/>
    <hyperlink ref="F65" r:id="rId42"/>
    <hyperlink ref="F69:F72" r:id="rId43" display="ЦХЛ_ПКГО_ВО_2025\КАЛЬКУЛЯЦИИ_ЦХЛ_ВО.xlsx"/>
    <hyperlink ref="F75" r:id="rId44"/>
    <hyperlink ref="F78" r:id="rId45"/>
    <hyperlink ref="F80:F82" r:id="rId46" display="ЦХЛ_ПКГО_ВО_2025\КАЛЬКУЛЯЦИИ_ЦХЛ_ВО.xlsx"/>
    <hyperlink ref="F42" r:id="rId47"/>
    <hyperlink ref="F43" r:id="rId48"/>
    <hyperlink ref="F49" r:id="rId49"/>
    <hyperlink ref="F66" r:id="rId50"/>
    <hyperlink ref="F67" r:id="rId51"/>
    <hyperlink ref="F76" r:id="rId52"/>
    <hyperlink ref="B2:E2" r:id="rId53" display="к Приказу от 21.01.2026 г. № 03&quot;А&quot;"/>
  </hyperlinks>
  <pageMargins left="0.70866141732283472" right="0.39370078740157483" top="0.39370078740157483" bottom="0.39370078740157483" header="0.31496062992125984" footer="0.31496062992125984"/>
  <pageSetup paperSize="9" scale="82" fitToHeight="10" orientation="portrait" r:id="rId54"/>
  <drawing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№ 2 ХАЦ</vt:lpstr>
      <vt:lpstr>'Прил. № 2 ХАЦ'!Заголовки_для_печати</vt:lpstr>
      <vt:lpstr>'Прил. № 2 ХАЦ'!Область_печати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2026-03-19T06:25:25Z</dcterms:modified>
</cp:coreProperties>
</file>