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3.5" sheetId="1" r:id="rId1"/>
    <sheet name="3.12" sheetId="2" r:id="rId2"/>
  </sheets>
  <definedNames>
    <definedName name="TABLE" localSheetId="1">'3.12'!$A$6:$B$13</definedName>
    <definedName name="TABLE" localSheetId="0">'3.5'!$A$5:$B$30</definedName>
    <definedName name="_xlnm.Print_Area" localSheetId="1">'3.12'!$A$1:$C$13</definedName>
  </definedNames>
  <calcPr fullCalcOnLoad="1"/>
</workbook>
</file>

<file path=xl/sharedStrings.xml><?xml version="1.0" encoding="utf-8"?>
<sst xmlns="http://schemas.openxmlformats.org/spreadsheetml/2006/main" count="46" uniqueCount="45">
  <si>
    <t>Форма 3.5. Информация об основных показателях</t>
  </si>
  <si>
    <t>финансово-хозяйственной деятельности регулируемой организации</t>
  </si>
  <si>
    <t xml:space="preserve">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</si>
  <si>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</si>
  <si>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</si>
  <si>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</si>
  <si>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</si>
  <si>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</si>
  <si>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</si>
  <si>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</si>
  <si>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</si>
  <si>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</si>
  <si>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</si>
  <si>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</si>
  <si>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</si>
  <si>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</si>
  <si>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</si>
  <si>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</si>
  <si>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</si>
  <si>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</si>
  <si>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</si>
  <si>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</si>
  <si>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</si>
  <si>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 xml:space="preserve">Форма 3.12. Информация о предложении регулируемой организации </t>
  </si>
  <si>
    <t xml:space="preserve">регулирования </t>
  </si>
  <si>
    <t xml:space="preserve">Предлагаемый метод регулирования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</si>
  <si>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</si>
  <si>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</si>
  <si>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</si>
  <si>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</si>
  <si>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</si>
  <si>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</si>
  <si>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</si>
  <si>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средневзвешенная стоимость 1кВт•ч</t>
  </si>
  <si>
    <t xml:space="preserve">объем приобретения </t>
  </si>
  <si>
    <t>увеличение стоимости</t>
  </si>
  <si>
    <t>уменьшение стоимости</t>
  </si>
  <si>
    <r>
      <t xml:space="preserve"> </t>
    </r>
    <r>
      <rPr>
        <sz val="12"/>
        <rFont val="Calibri"/>
        <family val="2"/>
      </rPr>
      <t>—</t>
    </r>
  </si>
  <si>
    <t>экономически обоснованные расходы</t>
  </si>
  <si>
    <t>с 01.01.2013 по 31.12.2013</t>
  </si>
  <si>
    <t>—</t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</si>
  <si>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и ремонтного  персонала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</si>
  <si>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и ремонтного персонала (человек)</t>
    </r>
  </si>
  <si>
    <t>Отчетность представлена в разделе "Раскрытие информации" /"Бухгалтерская отчетность"</t>
  </si>
  <si>
    <t xml:space="preserve">об установлении тарифов в сфере водоотведения на очередной период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</si>
</sst>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0"/>
  <sheetViews>
    <sheetView view="pageBreakPreview" zoomScaleSheetLayoutView="100" zoomScalePageLayoutView="0" workbookViewId="0" topLeftCell="A19">
      <selection activeCell="B26" sqref="B26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15" t="s">
        <v>0</v>
      </c>
      <c r="B2" s="15"/>
    </row>
    <row r="3" spans="1:2" s="1" customFormat="1" ht="16.5">
      <c r="A3" s="15" t="s">
        <v>1</v>
      </c>
      <c r="B3" s="15"/>
    </row>
    <row r="4" spans="1:2" ht="15.75">
      <c r="A4" s="3"/>
      <c r="B4" s="3"/>
    </row>
    <row r="5" spans="1:2" ht="47.25">
      <c r="A5" s="4" t="s">
        <v>3</v>
      </c>
      <c r="B5" s="8">
        <v>301895.86</v>
      </c>
    </row>
    <row r="6" spans="1:2" ht="47.25">
      <c r="A6" s="4" t="s">
        <v>20</v>
      </c>
      <c r="B6" s="13">
        <f>B7+B8+B11+B12+B13+B14+B15+B16+B17+B18+B19+B20</f>
        <v>312201.413</v>
      </c>
    </row>
    <row r="7" spans="1:2" ht="47.25">
      <c r="A7" s="4" t="s">
        <v>4</v>
      </c>
      <c r="B7" s="10">
        <v>11250.14</v>
      </c>
    </row>
    <row r="8" spans="1:2" ht="78.75">
      <c r="A8" s="4" t="s">
        <v>5</v>
      </c>
      <c r="B8" s="8">
        <v>20175.243</v>
      </c>
    </row>
    <row r="9" spans="1:2" ht="15.75">
      <c r="A9" s="7" t="s">
        <v>33</v>
      </c>
      <c r="B9" s="6">
        <f>B8/B10</f>
        <v>4.8783988792028685</v>
      </c>
    </row>
    <row r="10" spans="1:2" ht="15.75">
      <c r="A10" s="7" t="s">
        <v>34</v>
      </c>
      <c r="B10" s="9">
        <v>4135.628</v>
      </c>
    </row>
    <row r="11" spans="1:2" ht="31.5">
      <c r="A11" s="4" t="s">
        <v>6</v>
      </c>
      <c r="B11" s="8">
        <v>176.43</v>
      </c>
    </row>
    <row r="12" spans="1:2" ht="47.25">
      <c r="A12" s="4" t="s">
        <v>41</v>
      </c>
      <c r="B12" s="8">
        <f>153154.51-12313.86</f>
        <v>140840.65000000002</v>
      </c>
    </row>
    <row r="13" spans="1:2" ht="47.25">
      <c r="A13" s="11" t="s">
        <v>7</v>
      </c>
      <c r="B13" s="8">
        <v>56377.93</v>
      </c>
    </row>
    <row r="14" spans="1:2" ht="31.5">
      <c r="A14" s="4" t="s">
        <v>8</v>
      </c>
      <c r="B14" s="8">
        <v>15036.73</v>
      </c>
    </row>
    <row r="15" spans="1:2" ht="47.25">
      <c r="A15" s="4" t="s">
        <v>9</v>
      </c>
      <c r="B15" s="8">
        <v>5732.18</v>
      </c>
    </row>
    <row r="16" spans="1:2" ht="47.25">
      <c r="A16" s="4" t="s">
        <v>10</v>
      </c>
      <c r="B16" s="8">
        <f>1494.93+1324.6754</f>
        <v>2819.6054000000004</v>
      </c>
    </row>
    <row r="17" spans="1:2" ht="47.25">
      <c r="A17" s="4" t="s">
        <v>11</v>
      </c>
      <c r="B17" s="8">
        <f>9532.49+440.457</f>
        <v>9972.947</v>
      </c>
    </row>
    <row r="18" spans="1:2" ht="110.25">
      <c r="A18" s="4" t="s">
        <v>21</v>
      </c>
      <c r="B18" s="8">
        <f>18051.9-1324.6754-440.457-3544.76-1043.75</f>
        <v>11698.2576</v>
      </c>
    </row>
    <row r="19" spans="1:2" ht="141.75">
      <c r="A19" s="4" t="s">
        <v>12</v>
      </c>
      <c r="B19" s="8">
        <v>0</v>
      </c>
    </row>
    <row r="20" spans="1:2" ht="126.75" customHeight="1">
      <c r="A20" s="4" t="s">
        <v>13</v>
      </c>
      <c r="B20" s="8">
        <f>2669.762+6140.305+4171.778+3857.032+91.561+312.531+467.64+7434.308+4530.087+450.048+1986.569+114.261+1342.013+4553.405</f>
        <v>38121.299999999996</v>
      </c>
    </row>
    <row r="21" spans="1:2" ht="79.5" customHeight="1">
      <c r="A21" s="4" t="s">
        <v>22</v>
      </c>
      <c r="B21" s="8"/>
    </row>
    <row r="22" spans="1:2" ht="63">
      <c r="A22" s="4" t="s">
        <v>14</v>
      </c>
      <c r="B22" s="8">
        <f>B23-B24</f>
        <v>-2019288.1300000008</v>
      </c>
    </row>
    <row r="23" spans="1:2" ht="15.75">
      <c r="A23" s="7" t="s">
        <v>35</v>
      </c>
      <c r="B23" s="8">
        <v>10508532.53</v>
      </c>
    </row>
    <row r="24" spans="1:2" ht="15.75">
      <c r="A24" s="7" t="s">
        <v>36</v>
      </c>
      <c r="B24" s="8">
        <v>12527820.66</v>
      </c>
    </row>
    <row r="25" spans="1:2" ht="31.5" customHeight="1">
      <c r="A25" s="11" t="s">
        <v>15</v>
      </c>
      <c r="B25" s="8">
        <f>B5-B6</f>
        <v>-10305.553000000014</v>
      </c>
    </row>
    <row r="26" spans="1:2" ht="94.5">
      <c r="A26" s="11" t="s">
        <v>16</v>
      </c>
      <c r="B26" s="14" t="s">
        <v>43</v>
      </c>
    </row>
    <row r="27" spans="1:2" ht="47.25">
      <c r="A27" s="11" t="s">
        <v>17</v>
      </c>
      <c r="B27" s="8">
        <v>17079.25</v>
      </c>
    </row>
    <row r="28" spans="1:2" ht="48" customHeight="1">
      <c r="A28" s="11" t="s">
        <v>18</v>
      </c>
      <c r="B28" s="8" t="s">
        <v>37</v>
      </c>
    </row>
    <row r="29" spans="1:2" ht="31.5">
      <c r="A29" s="11" t="s">
        <v>19</v>
      </c>
      <c r="B29" s="8">
        <v>7661.9</v>
      </c>
    </row>
    <row r="30" spans="1:2" ht="47.25">
      <c r="A30" s="11" t="s">
        <v>42</v>
      </c>
      <c r="B30" s="8">
        <f>242.7+8</f>
        <v>250.7</v>
      </c>
    </row>
  </sheetData>
  <sheetProtection/>
  <mergeCells count="2">
    <mergeCell ref="A2:B2"/>
    <mergeCell ref="A3:B3"/>
  </mergeCells>
  <printOptions horizontalCentered="1"/>
  <pageMargins left="0.4724409448818898" right="0.3937007874015748" top="0.5905511811023623" bottom="0.3937007874015748" header="0.1968503937007874" footer="0.1968503937007874"/>
  <pageSetup fitToHeight="2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48.25390625" style="2" customWidth="1"/>
    <col min="2" max="2" width="39.00390625" style="2" bestFit="1" customWidth="1"/>
    <col min="3" max="3" width="0.6171875" style="2" customWidth="1"/>
    <col min="4" max="16384" width="9.125" style="2" customWidth="1"/>
  </cols>
  <sheetData>
    <row r="1" ht="3" customHeight="1"/>
    <row r="2" spans="1:3" s="1" customFormat="1" ht="16.5">
      <c r="A2" s="15" t="s">
        <v>23</v>
      </c>
      <c r="B2" s="15"/>
      <c r="C2" s="15"/>
    </row>
    <row r="3" spans="1:3" s="1" customFormat="1" ht="16.5">
      <c r="A3" s="15" t="s">
        <v>44</v>
      </c>
      <c r="B3" s="15"/>
      <c r="C3" s="15"/>
    </row>
    <row r="4" spans="1:3" s="1" customFormat="1" ht="16.5">
      <c r="A4" s="15" t="s">
        <v>24</v>
      </c>
      <c r="B4" s="15"/>
      <c r="C4" s="15"/>
    </row>
    <row r="5" spans="1:2" ht="15.75">
      <c r="A5" s="3"/>
      <c r="B5" s="3"/>
    </row>
    <row r="6" spans="1:2" ht="15.75">
      <c r="A6" s="4" t="s">
        <v>25</v>
      </c>
      <c r="B6" s="5" t="s">
        <v>38</v>
      </c>
    </row>
    <row r="7" spans="1:2" ht="15.75">
      <c r="A7" s="4" t="s">
        <v>26</v>
      </c>
      <c r="B7" s="5">
        <v>17.69</v>
      </c>
    </row>
    <row r="8" spans="1:2" ht="15.75">
      <c r="A8" s="4" t="s">
        <v>27</v>
      </c>
      <c r="B8" s="5" t="s">
        <v>39</v>
      </c>
    </row>
    <row r="9" spans="1:2" ht="63">
      <c r="A9" s="4" t="s">
        <v>28</v>
      </c>
      <c r="B9" s="12" t="s">
        <v>40</v>
      </c>
    </row>
    <row r="10" spans="1:2" ht="31.5">
      <c r="A10" s="4" t="s">
        <v>29</v>
      </c>
      <c r="B10" s="8">
        <v>323207.79</v>
      </c>
    </row>
    <row r="11" spans="1:2" ht="15.75">
      <c r="A11" s="4" t="s">
        <v>30</v>
      </c>
      <c r="B11" s="6">
        <v>17079.25</v>
      </c>
    </row>
    <row r="12" spans="1:2" ht="127.5" customHeight="1">
      <c r="A12" s="4" t="s">
        <v>31</v>
      </c>
      <c r="B12" s="5" t="s">
        <v>2</v>
      </c>
    </row>
    <row r="13" spans="1:2" ht="158.25" customHeight="1">
      <c r="A13" s="4" t="s">
        <v>32</v>
      </c>
      <c r="B13" s="5" t="s">
        <v>2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Мищенко Жанна Дмитриевна</cp:lastModifiedBy>
  <cp:lastPrinted>2014-05-04T22:51:46Z</cp:lastPrinted>
  <dcterms:created xsi:type="dcterms:W3CDTF">2012-05-12T07:32:36Z</dcterms:created>
  <dcterms:modified xsi:type="dcterms:W3CDTF">2014-07-02T02:54:34Z</dcterms:modified>
  <cp:category/>
  <cp:version/>
  <cp:contentType/>
  <cp:contentStatus/>
</cp:coreProperties>
</file>